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100" windowWidth="11700" windowHeight="7020"/>
  </bookViews>
  <sheets>
    <sheet name="#LN00028" sheetId="1" r:id="rId1"/>
    <sheet name="Feuil1" sheetId="2" r:id="rId2"/>
    <sheet name="Feuil2" sheetId="3" r:id="rId3"/>
  </sheets>
  <definedNames>
    <definedName name="IDX" localSheetId="0">'#LN00028'!$A$1</definedName>
  </definedNames>
  <calcPr calcId="145621"/>
</workbook>
</file>

<file path=xl/calcChain.xml><?xml version="1.0" encoding="utf-8"?>
<calcChain xmlns="http://schemas.openxmlformats.org/spreadsheetml/2006/main">
  <c r="R10" i="1" l="1"/>
  <c r="R9" i="1"/>
  <c r="R8" i="1"/>
  <c r="R7" i="1"/>
  <c r="R6" i="1"/>
  <c r="R5" i="1"/>
  <c r="R4" i="1"/>
  <c r="Q10" i="1" l="1"/>
  <c r="P10" i="1"/>
  <c r="O10" i="1"/>
  <c r="N10" i="1"/>
  <c r="M10" i="1"/>
  <c r="Q9" i="1"/>
  <c r="P9" i="1"/>
  <c r="O9" i="1"/>
  <c r="N9" i="1"/>
  <c r="M9" i="1"/>
  <c r="Q8" i="1"/>
  <c r="P8" i="1"/>
  <c r="O8" i="1"/>
  <c r="N8" i="1"/>
  <c r="M8" i="1"/>
  <c r="Q7" i="1"/>
  <c r="P7" i="1"/>
  <c r="O7" i="1"/>
  <c r="N7" i="1"/>
  <c r="M7" i="1"/>
  <c r="Q6" i="1"/>
  <c r="P6" i="1"/>
  <c r="O6" i="1"/>
  <c r="N6" i="1"/>
  <c r="M6" i="1"/>
  <c r="Q5" i="1"/>
  <c r="P5" i="1"/>
  <c r="O5" i="1"/>
  <c r="N5" i="1"/>
  <c r="M5" i="1"/>
  <c r="Q4" i="1"/>
  <c r="P4" i="1"/>
  <c r="O4" i="1"/>
  <c r="N4" i="1"/>
  <c r="M4" i="1"/>
</calcChain>
</file>

<file path=xl/sharedStrings.xml><?xml version="1.0" encoding="utf-8"?>
<sst xmlns="http://schemas.openxmlformats.org/spreadsheetml/2006/main" count="35" uniqueCount="35">
  <si>
    <t>Le Système SAS</t>
  </si>
  <si>
    <t>typz</t>
  </si>
  <si>
    <t>_TYPE_</t>
  </si>
  <si>
    <t>_FREQ_</t>
  </si>
  <si>
    <t>emplt68</t>
  </si>
  <si>
    <t>emplt75</t>
  </si>
  <si>
    <t>emplt82</t>
  </si>
  <si>
    <t>emplt90</t>
  </si>
  <si>
    <t>emplt99</t>
  </si>
  <si>
    <t>emplt06</t>
  </si>
  <si>
    <t>emplt11</t>
  </si>
  <si>
    <t>emplt13</t>
  </si>
  <si>
    <t>1POLE</t>
  </si>
  <si>
    <t>2COU1</t>
  </si>
  <si>
    <t>3COU2</t>
  </si>
  <si>
    <t>4COU3</t>
  </si>
  <si>
    <t>5AUTR</t>
  </si>
  <si>
    <t>6PARI</t>
  </si>
  <si>
    <t>evo68-75</t>
  </si>
  <si>
    <t>evo75-82</t>
  </si>
  <si>
    <t>evo82-90</t>
  </si>
  <si>
    <t>evo90-99</t>
  </si>
  <si>
    <t>evo99-06</t>
  </si>
  <si>
    <t>evo06-13</t>
  </si>
  <si>
    <t>Territoires - 60 km</t>
  </si>
  <si>
    <t>Territoires entre 60 et 90 km</t>
  </si>
  <si>
    <t>68-75</t>
  </si>
  <si>
    <t>75-82</t>
  </si>
  <si>
    <t>82-90</t>
  </si>
  <si>
    <t>90-99</t>
  </si>
  <si>
    <t>99-06</t>
  </si>
  <si>
    <t>06-13</t>
  </si>
  <si>
    <t>Pôles des 12 métropoles</t>
  </si>
  <si>
    <t>Couronnes périurbaine des 12 métropoles</t>
  </si>
  <si>
    <t>Reste du territoire hors aire urbaine de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</si>
</sst>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16" fontId="0" fillId="0" borderId="0" xfId="0" quotePrefix="1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'#LN00028'!$L$5</c:f>
              <c:strCache>
                <c:ptCount val="1"/>
                <c:pt idx="0">
                  <c:v>Pôles des 12 métropoles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'#LN00028'!$M$2:$R$2</c:f>
              <c:strCache>
                <c:ptCount val="6"/>
                <c:pt idx="0">
                  <c:v>68-75</c:v>
                </c:pt>
                <c:pt idx="1">
                  <c:v>75-82</c:v>
                </c:pt>
                <c:pt idx="2">
                  <c:v>82-90</c:v>
                </c:pt>
                <c:pt idx="3">
                  <c:v>90-99</c:v>
                </c:pt>
                <c:pt idx="4">
                  <c:v>99-06</c:v>
                </c:pt>
                <c:pt idx="5">
                  <c:v>06-13</c:v>
                </c:pt>
              </c:strCache>
            </c:strRef>
          </c:cat>
          <c:val>
            <c:numRef>
              <c:f>'#LN00028'!$M$5:$R$5</c:f>
              <c:numCache>
                <c:formatCode>General</c:formatCode>
                <c:ptCount val="6"/>
                <c:pt idx="0">
                  <c:v>3.4551677239487599</c:v>
                </c:pt>
                <c:pt idx="1">
                  <c:v>1.5628873525585618</c:v>
                </c:pt>
                <c:pt idx="2">
                  <c:v>1.7860856962439442</c:v>
                </c:pt>
                <c:pt idx="3">
                  <c:v>1.1719520174010345</c:v>
                </c:pt>
                <c:pt idx="4">
                  <c:v>1.0479450639268251</c:v>
                </c:pt>
                <c:pt idx="5">
                  <c:v>0.39382392344833317</c:v>
                </c:pt>
              </c:numCache>
            </c:numRef>
          </c:val>
        </c:ser>
        <c:ser>
          <c:idx val="1"/>
          <c:order val="1"/>
          <c:tx>
            <c:strRef>
              <c:f>'#LN00028'!$L$6</c:f>
              <c:strCache>
                <c:ptCount val="1"/>
                <c:pt idx="0">
                  <c:v>Couronnes périurbaine des 12 métropoles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'#LN00028'!$M$2:$R$2</c:f>
              <c:strCache>
                <c:ptCount val="6"/>
                <c:pt idx="0">
                  <c:v>68-75</c:v>
                </c:pt>
                <c:pt idx="1">
                  <c:v>75-82</c:v>
                </c:pt>
                <c:pt idx="2">
                  <c:v>82-90</c:v>
                </c:pt>
                <c:pt idx="3">
                  <c:v>90-99</c:v>
                </c:pt>
                <c:pt idx="4">
                  <c:v>99-06</c:v>
                </c:pt>
                <c:pt idx="5">
                  <c:v>06-13</c:v>
                </c:pt>
              </c:strCache>
            </c:strRef>
          </c:cat>
          <c:val>
            <c:numRef>
              <c:f>'#LN00028'!$M$6:$R$6</c:f>
              <c:numCache>
                <c:formatCode>General</c:formatCode>
                <c:ptCount val="6"/>
                <c:pt idx="0">
                  <c:v>1.7830519778856191</c:v>
                </c:pt>
                <c:pt idx="1">
                  <c:v>1.4393259855430829</c:v>
                </c:pt>
                <c:pt idx="2">
                  <c:v>1.7438471302586134</c:v>
                </c:pt>
                <c:pt idx="3">
                  <c:v>2.6199272088081482</c:v>
                </c:pt>
                <c:pt idx="4">
                  <c:v>1.4761744513684061</c:v>
                </c:pt>
                <c:pt idx="5">
                  <c:v>1.0186574597003561</c:v>
                </c:pt>
              </c:numCache>
            </c:numRef>
          </c:val>
        </c:ser>
        <c:ser>
          <c:idx val="2"/>
          <c:order val="2"/>
          <c:tx>
            <c:strRef>
              <c:f>'#LN00028'!$L$7</c:f>
              <c:strCache>
                <c:ptCount val="1"/>
                <c:pt idx="0">
                  <c:v>Territoires - 60 km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'#LN00028'!$M$2:$R$2</c:f>
              <c:strCache>
                <c:ptCount val="6"/>
                <c:pt idx="0">
                  <c:v>68-75</c:v>
                </c:pt>
                <c:pt idx="1">
                  <c:v>75-82</c:v>
                </c:pt>
                <c:pt idx="2">
                  <c:v>82-90</c:v>
                </c:pt>
                <c:pt idx="3">
                  <c:v>90-99</c:v>
                </c:pt>
                <c:pt idx="4">
                  <c:v>99-06</c:v>
                </c:pt>
                <c:pt idx="5">
                  <c:v>06-13</c:v>
                </c:pt>
              </c:strCache>
            </c:strRef>
          </c:cat>
          <c:val>
            <c:numRef>
              <c:f>'#LN00028'!$M$7:$R$7</c:f>
              <c:numCache>
                <c:formatCode>General</c:formatCode>
                <c:ptCount val="6"/>
                <c:pt idx="0">
                  <c:v>1.8033593496246336</c:v>
                </c:pt>
                <c:pt idx="1">
                  <c:v>1.2883374033377359</c:v>
                </c:pt>
                <c:pt idx="2">
                  <c:v>1.1120043491910092</c:v>
                </c:pt>
                <c:pt idx="3">
                  <c:v>1.3795717066629631</c:v>
                </c:pt>
                <c:pt idx="4">
                  <c:v>0.7146384013716478</c:v>
                </c:pt>
                <c:pt idx="5">
                  <c:v>-0.18716558738341993</c:v>
                </c:pt>
              </c:numCache>
            </c:numRef>
          </c:val>
        </c:ser>
        <c:ser>
          <c:idx val="3"/>
          <c:order val="3"/>
          <c:tx>
            <c:strRef>
              <c:f>'#LN00028'!$L$8</c:f>
              <c:strCache>
                <c:ptCount val="1"/>
                <c:pt idx="0">
                  <c:v>Territoires entre 60 et 90 km</c:v>
                </c:pt>
              </c:strCache>
            </c:strRef>
          </c:tx>
          <c:invertIfNegative val="0"/>
          <c:cat>
            <c:strRef>
              <c:f>'#LN00028'!$M$2:$R$2</c:f>
              <c:strCache>
                <c:ptCount val="6"/>
                <c:pt idx="0">
                  <c:v>68-75</c:v>
                </c:pt>
                <c:pt idx="1">
                  <c:v>75-82</c:v>
                </c:pt>
                <c:pt idx="2">
                  <c:v>82-90</c:v>
                </c:pt>
                <c:pt idx="3">
                  <c:v>90-99</c:v>
                </c:pt>
                <c:pt idx="4">
                  <c:v>99-06</c:v>
                </c:pt>
                <c:pt idx="5">
                  <c:v>06-13</c:v>
                </c:pt>
              </c:strCache>
            </c:strRef>
          </c:cat>
          <c:val>
            <c:numRef>
              <c:f>'#LN00028'!$M$8:$R$8</c:f>
              <c:numCache>
                <c:formatCode>General</c:formatCode>
                <c:ptCount val="6"/>
                <c:pt idx="0">
                  <c:v>2.0271717491943786</c:v>
                </c:pt>
                <c:pt idx="1">
                  <c:v>1.2121485396714871</c:v>
                </c:pt>
                <c:pt idx="2">
                  <c:v>1.0995656915402163</c:v>
                </c:pt>
                <c:pt idx="3">
                  <c:v>1.3181779727685194</c:v>
                </c:pt>
                <c:pt idx="4">
                  <c:v>0.44600525313334138</c:v>
                </c:pt>
                <c:pt idx="5">
                  <c:v>-0.36888467622747667</c:v>
                </c:pt>
              </c:numCache>
            </c:numRef>
          </c:val>
        </c:ser>
        <c:ser>
          <c:idx val="4"/>
          <c:order val="4"/>
          <c:tx>
            <c:strRef>
              <c:f>'#LN00028'!$L$9</c:f>
              <c:strCache>
                <c:ptCount val="1"/>
                <c:pt idx="0">
                  <c:v>Reste du territoire hors aire urbaine de paris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'#LN00028'!$M$2:$R$2</c:f>
              <c:strCache>
                <c:ptCount val="6"/>
                <c:pt idx="0">
                  <c:v>68-75</c:v>
                </c:pt>
                <c:pt idx="1">
                  <c:v>75-82</c:v>
                </c:pt>
                <c:pt idx="2">
                  <c:v>82-90</c:v>
                </c:pt>
                <c:pt idx="3">
                  <c:v>90-99</c:v>
                </c:pt>
                <c:pt idx="4">
                  <c:v>99-06</c:v>
                </c:pt>
                <c:pt idx="5">
                  <c:v>06-13</c:v>
                </c:pt>
              </c:strCache>
            </c:strRef>
          </c:cat>
          <c:val>
            <c:numRef>
              <c:f>'#LN00028'!$M$9:$R$9</c:f>
              <c:numCache>
                <c:formatCode>General</c:formatCode>
                <c:ptCount val="6"/>
                <c:pt idx="0">
                  <c:v>2.2052386092444642</c:v>
                </c:pt>
                <c:pt idx="1">
                  <c:v>1.2115596437098031</c:v>
                </c:pt>
                <c:pt idx="2">
                  <c:v>0.89914251118303756</c:v>
                </c:pt>
                <c:pt idx="3">
                  <c:v>1.1436667189312022</c:v>
                </c:pt>
                <c:pt idx="4">
                  <c:v>0.24405614725677705</c:v>
                </c:pt>
                <c:pt idx="5">
                  <c:v>-0.65314933553469734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42080"/>
        <c:axId val="150502400"/>
      </c:barChart>
      <c:catAx>
        <c:axId val="14774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50502400"/>
        <c:crosses val="autoZero"/>
        <c:auto val="1"/>
        <c:lblAlgn val="ctr"/>
        <c:lblOffset val="100"/>
        <c:noMultiLvlLbl val="0"/>
      </c:catAx>
      <c:valAx>
        <c:axId val="15050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42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1054100</xdr:colOff>
      <xdr:row>12</xdr:row>
      <xdr:rowOff>63500</xdr:rowOff>
    </xdr:from>
    <xdr:to>
      <xdr:col>18</xdr:col>
      <xdr:colOff>628649</xdr:colOff>
      <xdr:row>29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"/>
  <sheetViews>
    <sheetView showGridLines="0" tabSelected="1" topLeftCell="L1" workbookViewId="0">
      <selection activeCell="S6" sqref="S6"/>
    </sheetView>
  </sheetViews>
  <sheetFormatPr baseColWidth="10" defaultRowHeight="14.5" x14ac:dyDescent="0.35"/>
  <cols>
    <col min="1" max="1" width="13.453125" bestFit="1" customWidth="1"/>
    <col min="2" max="2" width="6.90625" customWidth="1"/>
    <col min="3" max="3" width="7.1796875" customWidth="1"/>
    <col min="4" max="8" width="8.81640625" customWidth="1"/>
    <col min="9" max="9" width="10.81640625" customWidth="1"/>
    <col min="10" max="11" width="11.81640625" bestFit="1" customWidth="1"/>
    <col min="12" max="12" width="30.36328125" customWidth="1"/>
  </cols>
  <sheetData>
    <row r="1" spans="1:18" x14ac:dyDescent="0.35">
      <c r="A1" s="1" t="s">
        <v>0</v>
      </c>
    </row>
    <row r="2" spans="1:18" ht="15" thickBot="1" x14ac:dyDescent="0.4">
      <c r="A2" s="2"/>
      <c r="M2" t="s">
        <v>26</v>
      </c>
      <c r="N2" t="s">
        <v>27</v>
      </c>
      <c r="O2" t="s">
        <v>28</v>
      </c>
      <c r="P2" t="s">
        <v>29</v>
      </c>
      <c r="Q2" t="s">
        <v>30</v>
      </c>
      <c r="R2" s="12" t="s">
        <v>31</v>
      </c>
    </row>
    <row r="3" spans="1:18" x14ac:dyDescent="0.3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M3" t="s">
        <v>18</v>
      </c>
      <c r="N3" t="s">
        <v>19</v>
      </c>
      <c r="O3" t="s">
        <v>20</v>
      </c>
      <c r="P3" t="s">
        <v>21</v>
      </c>
      <c r="Q3" t="s">
        <v>22</v>
      </c>
      <c r="R3" t="s">
        <v>23</v>
      </c>
    </row>
    <row r="4" spans="1:18" x14ac:dyDescent="0.35">
      <c r="A4" s="7"/>
      <c r="B4" s="3">
        <v>0</v>
      </c>
      <c r="C4" s="3">
        <v>228594</v>
      </c>
      <c r="D4" s="3">
        <v>12156840</v>
      </c>
      <c r="E4" s="3">
        <v>14446695</v>
      </c>
      <c r="F4" s="3">
        <v>15669548</v>
      </c>
      <c r="G4" s="3">
        <v>17370986</v>
      </c>
      <c r="H4" s="3">
        <v>19158623</v>
      </c>
      <c r="I4" s="3">
        <v>19872242</v>
      </c>
      <c r="J4" s="3">
        <v>19850311.850000001</v>
      </c>
      <c r="K4" s="8">
        <v>19662379.43</v>
      </c>
      <c r="M4">
        <f>(POWER(E4/D4,1/7)-1)*100</f>
        <v>2.4959792410333081</v>
      </c>
      <c r="N4">
        <f>(POWER((F4/E4),1/7)-1)*100</f>
        <v>1.1675279086249324</v>
      </c>
      <c r="O4">
        <f>(POWER((G4/F4),1/8)-1)*100</f>
        <v>1.2968639274338223</v>
      </c>
      <c r="P4">
        <f>(POWER((H4/G4),1/9)-1)*100</f>
        <v>1.0942947280758286</v>
      </c>
      <c r="Q4">
        <f>(POWER((I4/H4),1/7)-1)*100</f>
        <v>0.52380971299565982</v>
      </c>
      <c r="R4">
        <f>(POWER((K4/I4),1/7)-1)*100</f>
        <v>-0.15155286002288548</v>
      </c>
    </row>
    <row r="5" spans="1:18" x14ac:dyDescent="0.35">
      <c r="A5" s="7" t="s">
        <v>12</v>
      </c>
      <c r="B5" s="3">
        <v>1</v>
      </c>
      <c r="C5" s="3">
        <v>3726</v>
      </c>
      <c r="D5" s="3">
        <v>1801748</v>
      </c>
      <c r="E5" s="3">
        <v>2285385</v>
      </c>
      <c r="F5" s="3">
        <v>2547444</v>
      </c>
      <c r="G5" s="3">
        <v>2935026</v>
      </c>
      <c r="H5" s="3">
        <v>3259516</v>
      </c>
      <c r="I5" s="3">
        <v>3506271.32</v>
      </c>
      <c r="J5" s="3">
        <v>3592113.88</v>
      </c>
      <c r="K5" s="8">
        <v>3604080.6</v>
      </c>
      <c r="L5" t="s">
        <v>32</v>
      </c>
      <c r="M5">
        <f t="shared" ref="M5:M10" si="0">(POWER(E5/D5,1/7)-1)*100</f>
        <v>3.4551677239487599</v>
      </c>
      <c r="N5">
        <f t="shared" ref="N5:N10" si="1">(POWER((F5/E5),1/7)-1)*100</f>
        <v>1.5628873525585618</v>
      </c>
      <c r="O5">
        <f t="shared" ref="O5:O10" si="2">(POWER((G5/F5),1/8)-1)*100</f>
        <v>1.7860856962439442</v>
      </c>
      <c r="P5">
        <f t="shared" ref="P5:P10" si="3">(POWER((H5/G5),1/9)-1)*100</f>
        <v>1.1719520174010345</v>
      </c>
      <c r="Q5">
        <f t="shared" ref="Q5:Q10" si="4">(POWER((I5/H5),1/7)-1)*100</f>
        <v>1.0479450639268251</v>
      </c>
      <c r="R5">
        <f t="shared" ref="R5:R10" si="5">(POWER((K5/I5),1/7)-1)*100</f>
        <v>0.39382392344833317</v>
      </c>
    </row>
    <row r="6" spans="1:18" x14ac:dyDescent="0.35">
      <c r="A6" s="7" t="s">
        <v>13</v>
      </c>
      <c r="B6" s="3">
        <v>1</v>
      </c>
      <c r="C6" s="3">
        <v>12978</v>
      </c>
      <c r="D6" s="3">
        <v>309320</v>
      </c>
      <c r="E6" s="3">
        <v>350055</v>
      </c>
      <c r="F6" s="3">
        <v>386884</v>
      </c>
      <c r="G6" s="3">
        <v>444269</v>
      </c>
      <c r="H6" s="3">
        <v>560701</v>
      </c>
      <c r="I6" s="3">
        <v>621269.36</v>
      </c>
      <c r="J6" s="3">
        <v>662056.46</v>
      </c>
      <c r="K6" s="8">
        <v>666946.63</v>
      </c>
      <c r="L6" t="s">
        <v>33</v>
      </c>
      <c r="M6">
        <f t="shared" si="0"/>
        <v>1.7830519778856191</v>
      </c>
      <c r="N6">
        <f t="shared" si="1"/>
        <v>1.4393259855430829</v>
      </c>
      <c r="O6">
        <f t="shared" si="2"/>
        <v>1.7438471302586134</v>
      </c>
      <c r="P6">
        <f t="shared" si="3"/>
        <v>2.6199272088081482</v>
      </c>
      <c r="Q6">
        <f t="shared" si="4"/>
        <v>1.4761744513684061</v>
      </c>
      <c r="R6">
        <f t="shared" si="5"/>
        <v>1.0186574597003561</v>
      </c>
    </row>
    <row r="7" spans="1:18" x14ac:dyDescent="0.35">
      <c r="A7" s="7" t="s">
        <v>14</v>
      </c>
      <c r="B7" s="3">
        <v>1</v>
      </c>
      <c r="C7" s="3">
        <v>28782</v>
      </c>
      <c r="D7" s="3">
        <v>1445988</v>
      </c>
      <c r="E7" s="3">
        <v>1638700</v>
      </c>
      <c r="F7" s="3">
        <v>1792320</v>
      </c>
      <c r="G7" s="3">
        <v>1958111</v>
      </c>
      <c r="H7" s="3">
        <v>2215090</v>
      </c>
      <c r="I7" s="3">
        <v>2328303.34</v>
      </c>
      <c r="J7" s="3">
        <v>2325533.0499999998</v>
      </c>
      <c r="K7" s="8">
        <v>2297969.61</v>
      </c>
      <c r="L7" t="s">
        <v>24</v>
      </c>
      <c r="M7">
        <f t="shared" si="0"/>
        <v>1.8033593496246336</v>
      </c>
      <c r="N7">
        <f t="shared" si="1"/>
        <v>1.2883374033377359</v>
      </c>
      <c r="O7">
        <f t="shared" si="2"/>
        <v>1.1120043491910092</v>
      </c>
      <c r="P7">
        <f t="shared" si="3"/>
        <v>1.3795717066629631</v>
      </c>
      <c r="Q7">
        <f t="shared" si="4"/>
        <v>0.7146384013716478</v>
      </c>
      <c r="R7">
        <f t="shared" si="5"/>
        <v>-0.18716558738341993</v>
      </c>
    </row>
    <row r="8" spans="1:18" x14ac:dyDescent="0.35">
      <c r="A8" s="7" t="s">
        <v>15</v>
      </c>
      <c r="B8" s="3">
        <v>1</v>
      </c>
      <c r="C8" s="3">
        <v>39198</v>
      </c>
      <c r="D8" s="3">
        <v>1437724</v>
      </c>
      <c r="E8" s="3">
        <v>1654575</v>
      </c>
      <c r="F8" s="3">
        <v>1800176</v>
      </c>
      <c r="G8" s="3">
        <v>1964759</v>
      </c>
      <c r="H8" s="3">
        <v>2210526</v>
      </c>
      <c r="I8" s="3">
        <v>2280469.7400000002</v>
      </c>
      <c r="J8" s="3">
        <v>2254688.69</v>
      </c>
      <c r="K8" s="8">
        <v>2222231.29</v>
      </c>
      <c r="L8" t="s">
        <v>25</v>
      </c>
      <c r="M8">
        <f t="shared" si="0"/>
        <v>2.0271717491943786</v>
      </c>
      <c r="N8">
        <f t="shared" si="1"/>
        <v>1.2121485396714871</v>
      </c>
      <c r="O8">
        <f t="shared" si="2"/>
        <v>1.0995656915402163</v>
      </c>
      <c r="P8">
        <f t="shared" si="3"/>
        <v>1.3181779727685194</v>
      </c>
      <c r="Q8">
        <f t="shared" si="4"/>
        <v>0.44600525313334138</v>
      </c>
      <c r="R8">
        <f t="shared" si="5"/>
        <v>-0.36888467622747667</v>
      </c>
    </row>
    <row r="9" spans="1:18" x14ac:dyDescent="0.35">
      <c r="A9" s="7" t="s">
        <v>16</v>
      </c>
      <c r="B9" s="3">
        <v>1</v>
      </c>
      <c r="C9" s="3">
        <v>132810</v>
      </c>
      <c r="D9" s="3">
        <v>4376972</v>
      </c>
      <c r="E9" s="3">
        <v>5099010</v>
      </c>
      <c r="F9" s="3">
        <v>5547492</v>
      </c>
      <c r="G9" s="3">
        <v>5959317</v>
      </c>
      <c r="H9" s="3">
        <v>6601532</v>
      </c>
      <c r="I9" s="3">
        <v>6715141.2199999997</v>
      </c>
      <c r="J9" s="3">
        <v>6548869.7300000004</v>
      </c>
      <c r="K9" s="8">
        <v>6414072.7400000002</v>
      </c>
      <c r="L9" t="s">
        <v>34</v>
      </c>
      <c r="M9">
        <f t="shared" si="0"/>
        <v>2.2052386092444642</v>
      </c>
      <c r="N9">
        <f t="shared" si="1"/>
        <v>1.2115596437098031</v>
      </c>
      <c r="O9">
        <f t="shared" si="2"/>
        <v>0.89914251118303756</v>
      </c>
      <c r="P9">
        <f t="shared" si="3"/>
        <v>1.1436667189312022</v>
      </c>
      <c r="Q9">
        <f t="shared" si="4"/>
        <v>0.24405614725677705</v>
      </c>
      <c r="R9">
        <f t="shared" si="5"/>
        <v>-0.65314933553469734</v>
      </c>
    </row>
    <row r="10" spans="1:18" ht="15" thickBot="1" x14ac:dyDescent="0.4">
      <c r="A10" s="9" t="s">
        <v>17</v>
      </c>
      <c r="B10" s="10">
        <v>1</v>
      </c>
      <c r="C10" s="10">
        <v>11100</v>
      </c>
      <c r="D10" s="10">
        <v>2785088</v>
      </c>
      <c r="E10" s="10">
        <v>3418970</v>
      </c>
      <c r="F10" s="10">
        <v>3595232</v>
      </c>
      <c r="G10" s="10">
        <v>4109504</v>
      </c>
      <c r="H10" s="10">
        <v>4311258</v>
      </c>
      <c r="I10" s="10">
        <v>4420787.03</v>
      </c>
      <c r="J10" s="10">
        <v>4467050.04</v>
      </c>
      <c r="K10" s="11">
        <v>4457078.55</v>
      </c>
      <c r="M10">
        <f t="shared" si="0"/>
        <v>2.9727564207228108</v>
      </c>
      <c r="N10">
        <f t="shared" si="1"/>
        <v>0.72071598946608084</v>
      </c>
      <c r="O10">
        <f t="shared" si="2"/>
        <v>1.6852149151722395</v>
      </c>
      <c r="P10">
        <f t="shared" si="3"/>
        <v>0.53394712045937709</v>
      </c>
      <c r="Q10">
        <f t="shared" si="4"/>
        <v>0.35904302717566505</v>
      </c>
      <c r="R10">
        <f t="shared" si="5"/>
        <v>0.11686504041579227</v>
      </c>
    </row>
  </sheetData>
  <pageMargins left="0.78740157499999996" right="0.78740157499999996" top="0.984251969" bottom="0.984251969" header="0.4921259845" footer="0.4921259845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#LN00028</vt:lpstr>
      <vt:lpstr>Feuil1</vt:lpstr>
      <vt:lpstr>Feuil2</vt:lpstr>
      <vt:lpstr>'#LN00028'!IDX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LAINE Frederic</dc:creator>
  <cp:lastModifiedBy>LAINE Frederic</cp:lastModifiedBy>
  <dcterms:created xsi:type="dcterms:W3CDTF">2016-11-10T20:06:06Z</dcterms:created>
  <dcterms:modified xsi:type="dcterms:W3CDTF">2017-01-04T12:45:59Z</dcterms:modified>
</cp:coreProperties>
</file>