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pte.cas.pm.gouv.fr\hbenhassine\.profil\.desktop\Comité Coeuré\Rapport final\Ch4\"/>
    </mc:Choice>
  </mc:AlternateContent>
  <bookViews>
    <workbookView xWindow="0" yWindow="0" windowWidth="20490" windowHeight="8910" tabRatio="829"/>
  </bookViews>
  <sheets>
    <sheet name="Accueil" sheetId="21" r:id="rId1"/>
    <sheet name="Graphique 1" sheetId="1" r:id="rId2"/>
    <sheet name="Graphique 2 et 3" sheetId="2" r:id="rId3"/>
    <sheet name="Graphique 4" sheetId="10" r:id="rId4"/>
    <sheet name="Graphique 5" sheetId="4" r:id="rId5"/>
    <sheet name="Graphique 5bis" sheetId="5" r:id="rId6"/>
    <sheet name="Graphique 6" sheetId="6" r:id="rId7"/>
    <sheet name="Graphique 11" sheetId="11" r:id="rId8"/>
    <sheet name="Graphique 12" sheetId="12" r:id="rId9"/>
    <sheet name="Graphique 13" sheetId="13" r:id="rId10"/>
    <sheet name="Graphique 14" sheetId="14" r:id="rId11"/>
    <sheet name="Graphique 15" sheetId="15" r:id="rId12"/>
    <sheet name="Graphique 16" sheetId="16" r:id="rId13"/>
    <sheet name="Graphique 17" sheetId="17" r:id="rId14"/>
    <sheet name="Graphique 18" sheetId="18" r:id="rId15"/>
    <sheet name="Graphique 19" sheetId="19" r:id="rId16"/>
    <sheet name="Graphique 20" sheetId="20" r:id="rId17"/>
    <sheet name="Graphique A1" sheetId="8" r:id="rId18"/>
    <sheet name="Graphique A2" sheetId="9" r:id="rId19"/>
    <sheet name="Graphique A3" sheetId="3" r:id="rId20"/>
  </sheets>
  <externalReferences>
    <externalReference r:id="rId21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15" i="3"/>
  <c r="C16" i="3"/>
  <c r="C13" i="3"/>
  <c r="C20" i="3"/>
  <c r="C17" i="3"/>
  <c r="C10" i="3"/>
  <c r="C6" i="3"/>
  <c r="C8" i="3"/>
  <c r="C7" i="3"/>
  <c r="C5" i="3"/>
  <c r="C12" i="3"/>
  <c r="C14" i="3"/>
  <c r="C18" i="3"/>
  <c r="C9" i="3"/>
  <c r="C19" i="3"/>
  <c r="D5" i="3"/>
  <c r="D18" i="3"/>
  <c r="D19" i="3"/>
  <c r="D6" i="3"/>
  <c r="D17" i="3"/>
  <c r="D13" i="3"/>
  <c r="D7" i="3"/>
  <c r="D8" i="3"/>
  <c r="D16" i="3"/>
  <c r="D14" i="3"/>
  <c r="D12" i="3"/>
  <c r="D15" i="3"/>
  <c r="D20" i="3"/>
  <c r="D10" i="3"/>
  <c r="D9" i="3"/>
  <c r="D11" i="3"/>
  <c r="E16" i="3"/>
  <c r="E8" i="3"/>
  <c r="E19" i="3"/>
  <c r="E20" i="3"/>
  <c r="E18" i="3"/>
  <c r="E11" i="3"/>
  <c r="E13" i="3"/>
  <c r="E7" i="3"/>
  <c r="E5" i="3"/>
  <c r="E6" i="3"/>
  <c r="E15" i="3"/>
  <c r="E10" i="3"/>
  <c r="E12" i="3"/>
  <c r="E14" i="3"/>
  <c r="E9" i="3"/>
  <c r="E17" i="3"/>
</calcChain>
</file>

<file path=xl/sharedStrings.xml><?xml version="1.0" encoding="utf-8"?>
<sst xmlns="http://schemas.openxmlformats.org/spreadsheetml/2006/main" count="650" uniqueCount="171">
  <si>
    <t>Première vague (Graphique 1A)</t>
  </si>
  <si>
    <t>Avec dispositifs (Md€)</t>
  </si>
  <si>
    <t>Avec dispositifs (%)</t>
  </si>
  <si>
    <t>Sans dispositifs (Md€)</t>
  </si>
  <si>
    <t>Sans dispositifs (%)</t>
  </si>
  <si>
    <t>Correction bascule CICE (%)</t>
  </si>
  <si>
    <t>Δ Valeur ajoutée</t>
  </si>
  <si>
    <t>Δ Rémunérations</t>
  </si>
  <si>
    <t>Δ Impôt sur la prod. net des subventions</t>
  </si>
  <si>
    <t>Δ EBE</t>
  </si>
  <si>
    <r>
      <t>Graphique 1 : Décomposition de la variation de l’EBE des branches marchandes pendant la première et deuxième vagues, et le cumul des deux vagues</t>
    </r>
    <r>
      <rPr>
        <sz val="11"/>
        <color theme="1"/>
        <rFont val="Cambria"/>
        <family val="1"/>
      </rPr>
      <t xml:space="preserve"> </t>
    </r>
  </si>
  <si>
    <t>Deuxième vague (Graphique 1B)</t>
  </si>
  <si>
    <t>T2-2020 T1-2021 (Graphique 1C)</t>
  </si>
  <si>
    <t>B1_AZ</t>
  </si>
  <si>
    <t>B1_DE</t>
  </si>
  <si>
    <t>B1_C1</t>
  </si>
  <si>
    <t>B1_C3</t>
  </si>
  <si>
    <t>B1_C4</t>
  </si>
  <si>
    <t>B1_C5</t>
  </si>
  <si>
    <t>B1_FZ</t>
  </si>
  <si>
    <t>B1_GZ</t>
  </si>
  <si>
    <t>B1_HZ</t>
  </si>
  <si>
    <t>B1_IZ</t>
  </si>
  <si>
    <t>B1_JZ</t>
  </si>
  <si>
    <t>B1_KZ</t>
  </si>
  <si>
    <t>B1_LZ</t>
  </si>
  <si>
    <t>B1_MN</t>
  </si>
  <si>
    <t>B1_OQ</t>
  </si>
  <si>
    <t>B1_RU</t>
  </si>
  <si>
    <t>Total Marchand</t>
  </si>
  <si>
    <t>EBE avec dispositifs</t>
  </si>
  <si>
    <t>Part compensée AP</t>
  </si>
  <si>
    <t>Part compensée FS</t>
  </si>
  <si>
    <t>EBE sans dispositif</t>
  </si>
  <si>
    <t>Correction bascule CICE</t>
  </si>
  <si>
    <t>Agriculture</t>
  </si>
  <si>
    <t>Energie, eau, déchets</t>
  </si>
  <si>
    <t>Industries agro-alimentaires</t>
  </si>
  <si>
    <t>Biens d'équipement</t>
  </si>
  <si>
    <t>Matériels de transport</t>
  </si>
  <si>
    <t>Autres branches industrielles</t>
  </si>
  <si>
    <t>Construction</t>
  </si>
  <si>
    <t>Commerce</t>
  </si>
  <si>
    <t>Transport</t>
  </si>
  <si>
    <t>Hébergement-restauration</t>
  </si>
  <si>
    <t>Information-communication</t>
  </si>
  <si>
    <t>Services financiers</t>
  </si>
  <si>
    <t>Services immobiliers</t>
  </si>
  <si>
    <t>Services aux entreprises</t>
  </si>
  <si>
    <t>Services non marchands</t>
  </si>
  <si>
    <t>Services aux ménages</t>
  </si>
  <si>
    <t>Cumul Première et Deuxième Vagues (en %)</t>
  </si>
  <si>
    <t>Cumul Première et Deuxième Vagues (en Md€)</t>
  </si>
  <si>
    <t>A17</t>
  </si>
  <si>
    <t>Créances clients</t>
  </si>
  <si>
    <t>Dettes fournisseurs</t>
  </si>
  <si>
    <t>PGE (Md€)</t>
  </si>
  <si>
    <t>AZ</t>
  </si>
  <si>
    <t>DE</t>
  </si>
  <si>
    <t>C1</t>
  </si>
  <si>
    <t>C3</t>
  </si>
  <si>
    <t>C4</t>
  </si>
  <si>
    <t>C5</t>
  </si>
  <si>
    <t>FZ</t>
  </si>
  <si>
    <t>GZ</t>
  </si>
  <si>
    <t>HZ</t>
  </si>
  <si>
    <t>IZ</t>
  </si>
  <si>
    <t>JZ</t>
  </si>
  <si>
    <t>KZ</t>
  </si>
  <si>
    <t>LZ</t>
  </si>
  <si>
    <t>MN</t>
  </si>
  <si>
    <t>OQ</t>
  </si>
  <si>
    <t>RU</t>
  </si>
  <si>
    <t>Décile de taux d'acroissement de l'EBE avec dispositifs</t>
  </si>
  <si>
    <t>Evolution de l'EBE rapportée à la valeur ajoutée 2018</t>
  </si>
  <si>
    <t>Evolution de la valeur ajotuée</t>
  </si>
  <si>
    <t>Graphique 5 : Représentation des taux d’évolutions selon les déciles de taux d’évolution d’EBE en 2020.</t>
  </si>
  <si>
    <t>Décile de taux d'acroissement de l'EBE sans dispositifs</t>
  </si>
  <si>
    <t>Evolution de l'EBE sans dispositifs rapportée à la valeur ajoutée 2018</t>
  </si>
  <si>
    <t>Graphique 6 : Différence d’EBE avec et sans dispositifs en 2020, par décile d’EBE sans dispositifs</t>
  </si>
  <si>
    <t>Différence d'EBE avec et sans dispositifs rapportée à la valeur ajoutée 2018</t>
  </si>
  <si>
    <t>Graphique A1 : Contribution des dispositifs de soutien à la variation de l’EBE lors de la première vague (en % et en Md€)</t>
  </si>
  <si>
    <t>Impacts des dispositifs Vague 1</t>
  </si>
  <si>
    <t>Impact des dispositifs en Md€ (première vague)</t>
  </si>
  <si>
    <t>Impacts des dispositifsde Trésorerie</t>
  </si>
  <si>
    <t>Baisse d'EBE (Md€)</t>
  </si>
  <si>
    <t>RCS (Md€)</t>
  </si>
  <si>
    <t>Graphique 4 : Comparaison entre la baisse de l’EBE entre 2020 et 2019 et les montants de PGE reçus</t>
  </si>
  <si>
    <t>Impacts des dispositifs Vague 2</t>
  </si>
  <si>
    <t>Impact des dispositifs en Md€ (deuxième vague)</t>
  </si>
  <si>
    <t xml:space="preserve">Graphique A2 : Contribution des dispositifs de soutien à la variation de l’EBE lors de la deuxième vague </t>
  </si>
  <si>
    <t>Graphique 11 : Représentation des dispositifs selon les déciles de taux d’évolution de l’EBE sans dispositif</t>
  </si>
  <si>
    <t>Part de l'AP rapportée à la valeur ajotuée du décile</t>
  </si>
  <si>
    <t>Part du FS rapportée à la valeur ajotuée du décile</t>
  </si>
  <si>
    <t>Part du PGE rapportée à la valeur ajotuée du décile</t>
  </si>
  <si>
    <t>Part du RCS rapportée à la valeur ajotuée du décile</t>
  </si>
  <si>
    <t>Graphique 12 : Comparaison de la part du PGE rapporté à l’EBE avant crise et l’évolution de l’EBE y compris dispositifs en 2020</t>
  </si>
  <si>
    <t>PGE rapporté à l'EBE avant crise</t>
  </si>
  <si>
    <t>Taux d'acroissement de l'EBE avec dispositifs</t>
  </si>
  <si>
    <t>Période</t>
  </si>
  <si>
    <t>Taux d'évolution trimestriel du CA</t>
  </si>
  <si>
    <t>T1 2019</t>
  </si>
  <si>
    <t xml:space="preserve">T2 2019 </t>
  </si>
  <si>
    <t>T3 2019</t>
  </si>
  <si>
    <t>T4 2019</t>
  </si>
  <si>
    <t>T1 2020</t>
  </si>
  <si>
    <t>T2 2020</t>
  </si>
  <si>
    <t xml:space="preserve">T3 2020 </t>
  </si>
  <si>
    <t xml:space="preserve">T4 2020 </t>
  </si>
  <si>
    <t>T1 2021</t>
  </si>
  <si>
    <t>*Evolution chaînée sur deux périodes (2019 à 2021)</t>
  </si>
  <si>
    <t>Glissement annuel du CA T2 2020</t>
  </si>
  <si>
    <t>Tous secteurs</t>
  </si>
  <si>
    <t xml:space="preserve"> Entreprises</t>
  </si>
  <si>
    <t xml:space="preserve"> CA 2019</t>
  </si>
  <si>
    <t xml:space="preserve"> Emploi</t>
  </si>
  <si>
    <t>Variation du CA&gt;0</t>
  </si>
  <si>
    <t>[0% ; -20%[</t>
  </si>
  <si>
    <t>[-20% ; -40%[</t>
  </si>
  <si>
    <t>[-40% ; -60%[</t>
  </si>
  <si>
    <t>[-60% ; -80%[</t>
  </si>
  <si>
    <t>[-80% ; -100%[</t>
  </si>
  <si>
    <t>Glissement annuel du CA T4 2020</t>
  </si>
  <si>
    <t xml:space="preserve">Graphique 13 – Evolution du chiffre d’affaires agrégé (base TVA) en glissement annuel, tous secteurs </t>
  </si>
  <si>
    <t>Graphique 14 - Part des entreprises, de l’emploi et du chiffre d’affaires, selon la tranche de variation du chiffre d’affaires</t>
  </si>
  <si>
    <t>FZ - CONSTRUCTION</t>
  </si>
  <si>
    <t>GZ - COMMERCE ; RÉPARATION D'AUTOMOBILES ET DE MOTOCYCLES</t>
  </si>
  <si>
    <t>HZ - TRANSPORTS ET ENTREPOSAGE</t>
  </si>
  <si>
    <t>IZ - HÉBERGEMENT ET RESTAURATION</t>
  </si>
  <si>
    <t xml:space="preserve"> </t>
  </si>
  <si>
    <t xml:space="preserve">Graphique 15 - Part des entreprises, de l’emploi et du chiffre d’affaires, selon la tranche de variation du chiffre d’affaires </t>
  </si>
  <si>
    <t>Graphique 16 - Montant des subventions selon l’intensité du taux de recours pour des entreprises affichant une hausse de chiffre d’affaires</t>
  </si>
  <si>
    <t>Montant subventions en M€</t>
  </si>
  <si>
    <t>[0 %  ; 10 %[</t>
  </si>
  <si>
    <t>[10 % ; 20 %[</t>
  </si>
  <si>
    <t>[20 % ; 30 %[</t>
  </si>
  <si>
    <t>[30 % ; +inf[</t>
  </si>
  <si>
    <t>RU - AUTRES ACTIVITÉS DE SERVICES</t>
  </si>
  <si>
    <t>OQ - ADMINISTRATION PUBLIQUE, ENSEIGNEMENT, SANTÉ HUMAINE ET ACTION SOCIALE</t>
  </si>
  <si>
    <t>MN - ACTIVITÉS SCIENTIFIQUES ET TECHNIQUES ; SERVICES ADMINISTRATIFS ET DE SOUTIEN</t>
  </si>
  <si>
    <t>LZ - ACTIVITÉS IMMOBILIÈRES</t>
  </si>
  <si>
    <t>KZ - ACTIVITÉS FINANCIÈRES ET D'ASSURANCE</t>
  </si>
  <si>
    <t>JZ - INFORMATION ET COMMUNICATION</t>
  </si>
  <si>
    <t>DE - INDUSTRIES EXTRACTIVES,  ENERGIE, EAU, GESTION DES DECHETS ET DEPOLLUTION</t>
  </si>
  <si>
    <t>C5 - FABRICATION D'AUTRES PRODUITS INDUSTRIELS</t>
  </si>
  <si>
    <t>C4 - FABRICATION DE MATÉRIELS DE TRANSPORT</t>
  </si>
  <si>
    <t>C3 - FABRICATION D'EQUIPEMENTS ELECTRIQUES, ELECTRONIQUES, INFORMATIQUES ; FABRICATION DE MACHINES</t>
  </si>
  <si>
    <t>C1 - FABRICATION DE DENRÉES ALIMENTAIRES, DE BOISSONS ET  DE PRODUITS A BASE DE TABAC</t>
  </si>
  <si>
    <t>Subvention cumulée (octobre 2020 – mars 2021)
Glissement annuel du CA T4 2020</t>
  </si>
  <si>
    <t>Montant trésorerie en M€</t>
  </si>
  <si>
    <t>Glissement annuel du CA au T4 2020</t>
  </si>
  <si>
    <t>Montant total trésorerie en M€</t>
  </si>
  <si>
    <t>Glissement annuel du CA au T2 2020</t>
  </si>
  <si>
    <t>Graphique 17 - Montant des mesures de trésorerie en pourcentage de la masse salariale des entreprises affichant une hausse de chiffre d’affaires</t>
  </si>
  <si>
    <t xml:space="preserve">Trésorerie cumulée (mars 2020 - septembre 2020)
Glissement annuel du CA T2 2020 </t>
  </si>
  <si>
    <t xml:space="preserve">Subvention cumulée (mars 2020 - septembre 2020) 
Glissement annuel du CA T2 2020 </t>
  </si>
  <si>
    <t xml:space="preserve">Trésorerie cumulée (octobre 2020 - mars 2021)
Glissement annuel du CA T4 2020 </t>
  </si>
  <si>
    <t>% total aides</t>
  </si>
  <si>
    <t>Graphique 18 - Part des aides (subvention et trésorerie) par tranche de variation de chiffre d’affaires (en glissement annuel)</t>
  </si>
  <si>
    <t xml:space="preserve">Subvention et trésorerie cumulées (mars 2020 - septembre 2020)
Glissement annuel du CA T2 2020 </t>
  </si>
  <si>
    <t>Subvention et trésorerie cumulées (octobre 2020 - mars 2021)
Glissement annuel du CA T4 2020</t>
  </si>
  <si>
    <t xml:space="preserve"> Subvention</t>
  </si>
  <si>
    <t>Graphique 19 - Nombre d’entreprises, chiffre d’affaires, emploi et montant des aides par tranche de variation du chiffre d’affaires, tous secteurs</t>
  </si>
  <si>
    <t>Graphique 20 - Nombre d’entreprises, chiffre d’affaires, emploi et montant des aides par tranche de variation du chiffre d’affaires</t>
  </si>
  <si>
    <t>Table des matières</t>
  </si>
  <si>
    <t>Graphique 2 et 3 : Contribution des dispositifs de soutien à l’évolution de l’EBE pendant la première et deuxième vague (en % et en md€)</t>
  </si>
  <si>
    <t>Graphique 5bis : Représentation des taux d’évolutions selon les déciles de taux d’EBE sans dispositifs en 2020</t>
  </si>
  <si>
    <t>Annexes</t>
  </si>
  <si>
    <t xml:space="preserve">Graphique 1 : Décomposition de la variation de l’EBE des branches marchandes pendant la première et deuxième vagues, et le cumul des deux vagues </t>
  </si>
  <si>
    <t>Accueil</t>
  </si>
  <si>
    <t>Graphique A3 : Répartition par secteur du PGE, des créances clients et dettes fournisseurs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</si>
</sst>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"/>
    <numFmt numFmtId="166" formatCode="0.0%"/>
    <numFmt numFmtId="167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mbria"/>
      <family val="1"/>
    </font>
    <font>
      <sz val="10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9"/>
      <name val="Arial"/>
      <family val="2"/>
    </font>
    <font>
      <b/>
      <sz val="10"/>
      <color theme="1"/>
      <name val="Cambria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8" fillId="0" borderId="0" applyNumberFormat="0" applyFill="0" applyBorder="0" applyAlignment="0" applyProtection="0"/>
  </cellStyleXfs>
  <cellXfs count="172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4" fillId="0" borderId="5" xfId="0" applyFont="1" applyFill="1" applyBorder="1"/>
    <xf numFmtId="165" fontId="4" fillId="0" borderId="6" xfId="0" applyNumberFormat="1" applyFont="1" applyFill="1" applyBorder="1"/>
    <xf numFmtId="166" fontId="4" fillId="0" borderId="0" xfId="2" applyNumberFormat="1" applyFont="1" applyFill="1" applyBorder="1"/>
    <xf numFmtId="164" fontId="4" fillId="0" borderId="0" xfId="1" applyFont="1" applyFill="1" applyBorder="1"/>
    <xf numFmtId="166" fontId="4" fillId="0" borderId="7" xfId="2" applyNumberFormat="1" applyFont="1" applyFill="1" applyBorder="1"/>
    <xf numFmtId="164" fontId="4" fillId="0" borderId="6" xfId="1" applyFont="1" applyFill="1" applyBorder="1"/>
    <xf numFmtId="10" fontId="4" fillId="0" borderId="0" xfId="0" applyNumberFormat="1" applyFont="1" applyFill="1" applyBorder="1"/>
    <xf numFmtId="165" fontId="4" fillId="0" borderId="0" xfId="0" applyNumberFormat="1" applyFont="1" applyFill="1" applyBorder="1"/>
    <xf numFmtId="166" fontId="4" fillId="0" borderId="7" xfId="0" applyNumberFormat="1" applyFont="1" applyFill="1" applyBorder="1"/>
    <xf numFmtId="166" fontId="4" fillId="0" borderId="0" xfId="0" applyNumberFormat="1" applyFont="1" applyFill="1" applyBorder="1"/>
    <xf numFmtId="9" fontId="4" fillId="0" borderId="7" xfId="0" applyNumberFormat="1" applyFont="1" applyFill="1" applyBorder="1"/>
    <xf numFmtId="9" fontId="4" fillId="0" borderId="0" xfId="0" applyNumberFormat="1" applyFont="1" applyFill="1" applyBorder="1"/>
    <xf numFmtId="0" fontId="4" fillId="0" borderId="8" xfId="0" applyFont="1" applyFill="1" applyBorder="1"/>
    <xf numFmtId="165" fontId="4" fillId="0" borderId="9" xfId="0" applyNumberFormat="1" applyFont="1" applyFill="1" applyBorder="1"/>
    <xf numFmtId="166" fontId="4" fillId="0" borderId="10" xfId="2" applyNumberFormat="1" applyFont="1" applyFill="1" applyBorder="1"/>
    <xf numFmtId="164" fontId="4" fillId="0" borderId="10" xfId="1" applyFont="1" applyFill="1" applyBorder="1"/>
    <xf numFmtId="166" fontId="4" fillId="0" borderId="11" xfId="2" applyNumberFormat="1" applyFont="1" applyFill="1" applyBorder="1"/>
    <xf numFmtId="10" fontId="4" fillId="0" borderId="10" xfId="2" applyNumberFormat="1" applyFont="1" applyFill="1" applyBorder="1"/>
    <xf numFmtId="164" fontId="4" fillId="0" borderId="9" xfId="1" applyFont="1" applyFill="1" applyBorder="1"/>
    <xf numFmtId="10" fontId="4" fillId="0" borderId="10" xfId="0" applyNumberFormat="1" applyFont="1" applyFill="1" applyBorder="1"/>
    <xf numFmtId="165" fontId="4" fillId="0" borderId="10" xfId="0" applyNumberFormat="1" applyFont="1" applyFill="1" applyBorder="1"/>
    <xf numFmtId="166" fontId="4" fillId="0" borderId="11" xfId="0" applyNumberFormat="1" applyFont="1" applyFill="1" applyBorder="1"/>
    <xf numFmtId="167" fontId="4" fillId="0" borderId="10" xfId="2" applyNumberFormat="1" applyFont="1" applyFill="1" applyBorder="1"/>
    <xf numFmtId="9" fontId="4" fillId="0" borderId="10" xfId="0" applyNumberFormat="1" applyFont="1" applyFill="1" applyBorder="1"/>
    <xf numFmtId="9" fontId="4" fillId="0" borderId="11" xfId="0" applyNumberFormat="1" applyFont="1" applyFill="1" applyBorder="1"/>
    <xf numFmtId="10" fontId="4" fillId="0" borderId="11" xfId="2" applyNumberFormat="1" applyFont="1" applyFill="1" applyBorder="1"/>
    <xf numFmtId="0" fontId="5" fillId="0" borderId="0" xfId="0" applyFont="1"/>
    <xf numFmtId="0" fontId="2" fillId="0" borderId="0" xfId="0" applyFont="1"/>
    <xf numFmtId="0" fontId="0" fillId="0" borderId="12" xfId="0" applyBorder="1"/>
    <xf numFmtId="0" fontId="8" fillId="0" borderId="13" xfId="3" applyFont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0" fillId="0" borderId="5" xfId="0" applyBorder="1"/>
    <xf numFmtId="166" fontId="0" fillId="0" borderId="0" xfId="2" applyNumberFormat="1" applyFont="1"/>
    <xf numFmtId="166" fontId="0" fillId="0" borderId="5" xfId="2" applyNumberFormat="1" applyFont="1" applyBorder="1"/>
    <xf numFmtId="0" fontId="0" fillId="0" borderId="5" xfId="0" applyBorder="1" applyAlignment="1">
      <alignment horizontal="left" indent="2"/>
    </xf>
    <xf numFmtId="0" fontId="2" fillId="0" borderId="12" xfId="0" applyFont="1" applyBorder="1"/>
    <xf numFmtId="166" fontId="2" fillId="0" borderId="13" xfId="2" applyNumberFormat="1" applyFont="1" applyBorder="1"/>
    <xf numFmtId="166" fontId="2" fillId="0" borderId="12" xfId="2" applyNumberFormat="1" applyFont="1" applyBorder="1"/>
    <xf numFmtId="0" fontId="9" fillId="0" borderId="0" xfId="0" applyFont="1" applyBorder="1"/>
    <xf numFmtId="0" fontId="4" fillId="0" borderId="0" xfId="0" applyFont="1" applyFill="1" applyBorder="1"/>
    <xf numFmtId="0" fontId="4" fillId="0" borderId="12" xfId="0" applyFont="1" applyFill="1" applyBorder="1"/>
    <xf numFmtId="0" fontId="8" fillId="0" borderId="13" xfId="3" applyFont="1" applyFill="1" applyBorder="1" applyAlignment="1">
      <alignment horizontal="center" vertical="center"/>
    </xf>
    <xf numFmtId="166" fontId="4" fillId="0" borderId="5" xfId="2" applyNumberFormat="1" applyFont="1" applyFill="1" applyBorder="1"/>
    <xf numFmtId="0" fontId="4" fillId="0" borderId="5" xfId="0" applyFont="1" applyFill="1" applyBorder="1" applyAlignment="1">
      <alignment horizontal="left" indent="2"/>
    </xf>
    <xf numFmtId="0" fontId="3" fillId="0" borderId="12" xfId="0" applyFont="1" applyFill="1" applyBorder="1"/>
    <xf numFmtId="166" fontId="3" fillId="0" borderId="13" xfId="2" applyNumberFormat="1" applyFont="1" applyFill="1" applyBorder="1"/>
    <xf numFmtId="166" fontId="3" fillId="0" borderId="12" xfId="2" applyNumberFormat="1" applyFont="1" applyFill="1" applyBorder="1"/>
    <xf numFmtId="0" fontId="10" fillId="0" borderId="0" xfId="0" applyFont="1" applyFill="1" applyBorder="1"/>
    <xf numFmtId="166" fontId="10" fillId="0" borderId="0" xfId="0" applyNumberFormat="1" applyFont="1" applyFill="1" applyBorder="1"/>
    <xf numFmtId="0" fontId="11" fillId="0" borderId="14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4" fillId="0" borderId="6" xfId="0" applyFont="1" applyFill="1" applyBorder="1"/>
    <xf numFmtId="164" fontId="4" fillId="0" borderId="5" xfId="1" applyFont="1" applyFill="1" applyBorder="1"/>
    <xf numFmtId="0" fontId="4" fillId="0" borderId="6" xfId="0" applyFont="1" applyFill="1" applyBorder="1" applyAlignment="1">
      <alignment horizontal="left" indent="2"/>
    </xf>
    <xf numFmtId="0" fontId="3" fillId="0" borderId="9" xfId="0" applyFont="1" applyFill="1" applyBorder="1"/>
    <xf numFmtId="164" fontId="4" fillId="0" borderId="8" xfId="1" applyFont="1" applyFill="1" applyBorder="1"/>
    <xf numFmtId="164" fontId="10" fillId="0" borderId="0" xfId="1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0" xfId="0" applyBorder="1"/>
    <xf numFmtId="166" fontId="0" fillId="0" borderId="0" xfId="2" applyNumberFormat="1" applyFont="1" applyBorder="1"/>
    <xf numFmtId="166" fontId="0" fillId="0" borderId="7" xfId="2" applyNumberFormat="1" applyFont="1" applyBorder="1"/>
    <xf numFmtId="0" fontId="0" fillId="0" borderId="9" xfId="0" applyBorder="1"/>
    <xf numFmtId="0" fontId="0" fillId="0" borderId="10" xfId="0" applyBorder="1"/>
    <xf numFmtId="166" fontId="0" fillId="0" borderId="10" xfId="2" applyNumberFormat="1" applyFont="1" applyBorder="1"/>
    <xf numFmtId="166" fontId="0" fillId="0" borderId="11" xfId="2" applyNumberFormat="1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 vertical="top"/>
    </xf>
    <xf numFmtId="0" fontId="0" fillId="0" borderId="8" xfId="0" applyBorder="1"/>
    <xf numFmtId="0" fontId="14" fillId="0" borderId="0" xfId="0" applyFont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/>
    <xf numFmtId="0" fontId="11" fillId="0" borderId="13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/>
    </xf>
    <xf numFmtId="0" fontId="2" fillId="0" borderId="8" xfId="0" applyFont="1" applyBorder="1"/>
    <xf numFmtId="166" fontId="9" fillId="0" borderId="0" xfId="2" applyNumberFormat="1" applyFont="1" applyBorder="1"/>
    <xf numFmtId="0" fontId="8" fillId="0" borderId="10" xfId="3" applyFont="1" applyFill="1" applyBorder="1" applyAlignment="1">
      <alignment horizontal="center" vertical="center"/>
    </xf>
    <xf numFmtId="0" fontId="3" fillId="0" borderId="8" xfId="0" applyFont="1" applyFill="1" applyBorder="1"/>
    <xf numFmtId="166" fontId="3" fillId="0" borderId="14" xfId="2" applyNumberFormat="1" applyFont="1" applyFill="1" applyBorder="1"/>
    <xf numFmtId="166" fontId="10" fillId="0" borderId="0" xfId="2" applyNumberFormat="1" applyFont="1" applyFill="1" applyBorder="1"/>
    <xf numFmtId="0" fontId="8" fillId="0" borderId="9" xfId="3" applyFont="1" applyFill="1" applyBorder="1" applyAlignment="1">
      <alignment horizontal="center" vertical="center"/>
    </xf>
    <xf numFmtId="0" fontId="11" fillId="0" borderId="15" xfId="3" applyFont="1" applyFill="1" applyBorder="1" applyAlignment="1">
      <alignment horizontal="center" vertical="center" wrapText="1"/>
    </xf>
    <xf numFmtId="165" fontId="4" fillId="0" borderId="7" xfId="0" applyNumberFormat="1" applyFont="1" applyFill="1" applyBorder="1"/>
    <xf numFmtId="0" fontId="4" fillId="0" borderId="7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11" fillId="0" borderId="14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164" fontId="0" fillId="0" borderId="6" xfId="1" applyFont="1" applyBorder="1"/>
    <xf numFmtId="164" fontId="0" fillId="0" borderId="0" xfId="1" applyFont="1" applyBorder="1"/>
    <xf numFmtId="164" fontId="0" fillId="0" borderId="5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8" xfId="1" applyFont="1" applyBorder="1"/>
    <xf numFmtId="164" fontId="9" fillId="0" borderId="6" xfId="1" applyFont="1" applyFill="1" applyBorder="1"/>
    <xf numFmtId="0" fontId="14" fillId="0" borderId="0" xfId="0" applyFont="1" applyAlignment="1">
      <alignment horizontal="left"/>
    </xf>
    <xf numFmtId="0" fontId="2" fillId="0" borderId="13" xfId="0" applyFont="1" applyBorder="1" applyAlignment="1">
      <alignment wrapText="1"/>
    </xf>
    <xf numFmtId="0" fontId="15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12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Fill="1" applyAlignment="1">
      <alignment wrapText="1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1" fontId="0" fillId="0" borderId="12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/>
    </xf>
    <xf numFmtId="1" fontId="0" fillId="0" borderId="12" xfId="0" applyNumberFormat="1" applyFill="1" applyBorder="1" applyAlignment="1">
      <alignment horizontal="center" vertical="top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quotePrefix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0" fontId="0" fillId="0" borderId="0" xfId="0" quotePrefix="1" applyFill="1"/>
    <xf numFmtId="0" fontId="2" fillId="0" borderId="0" xfId="0" quotePrefix="1" applyFont="1" applyFill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8" fillId="0" borderId="0" xfId="4" applyAlignment="1">
      <alignment horizontal="left" vertical="center"/>
    </xf>
    <xf numFmtId="0" fontId="18" fillId="0" borderId="0" xfId="4"/>
    <xf numFmtId="0" fontId="17" fillId="0" borderId="16" xfId="0" applyFont="1" applyBorder="1" applyAlignment="1">
      <alignment horizontal="center"/>
    </xf>
  </cellXfs>
  <cellStyles count="5">
    <cellStyle name="Lien hypertexte" xfId="4" builtinId="8"/>
    <cellStyle name="Milliers" xfId="1" builtinId="3"/>
    <cellStyle name="Normal" xfId="0" builtinId="0"/>
    <cellStyle name="Normal_5-BRCH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/>
              <a:t>Graphique 1A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2"/>
          <c:tx>
            <c:strRef>
              <c:f>[1]Maquette!$AE$41</c:f>
              <c:strCache>
                <c:ptCount val="1"/>
                <c:pt idx="0">
                  <c:v>Avec dispositifs (Md€)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[1]Maquette!$AE$42:$AE$45</c:f>
              <c:numCache>
                <c:formatCode>General</c:formatCode>
                <c:ptCount val="4"/>
                <c:pt idx="0">
                  <c:v>-89.366000000000099</c:v>
                </c:pt>
                <c:pt idx="1">
                  <c:v>-43.363000000000056</c:v>
                </c:pt>
                <c:pt idx="2">
                  <c:v>-1.4510000000000112</c:v>
                </c:pt>
                <c:pt idx="3">
                  <c:v>-45.466999999999985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FBA-8A05-EA3C34F21692}"/>
            </c:ext>
          </c:extLst>
        </c:ser>
        <c:ser>
          <c:idx val="2"/>
          <c:order val="3"/>
          <c:tx>
            <c:strRef>
              <c:f>[1]Maquette!$AG$41</c:f>
              <c:strCache>
                <c:ptCount val="1"/>
                <c:pt idx="0">
                  <c:v>Sans dispositifs (Md€)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[1]Maquette!$AG$42:$AG$45</c:f>
              <c:numCache>
                <c:formatCode>General</c:formatCode>
                <c:ptCount val="4"/>
                <c:pt idx="0">
                  <c:v>-89.366000000000099</c:v>
                </c:pt>
                <c:pt idx="1">
                  <c:v>-12.391972851071614</c:v>
                </c:pt>
                <c:pt idx="2">
                  <c:v>4.2113871449999953</c:v>
                </c:pt>
                <c:pt idx="3">
                  <c:v>-82.100414293928438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FBA-8A05-EA3C34F21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055400"/>
        <c:axId val="164051872"/>
      </c:barChart>
      <c:lineChart>
        <c:grouping val="standard"/>
        <c:varyColors val="0"/>
        <c:ser>
          <c:idx val="3"/>
          <c:order val="0"/>
          <c:tx>
            <c:strRef>
              <c:f>[1]Maquette!$AH$41</c:f>
              <c:strCache>
                <c:ptCount val="1"/>
                <c:pt idx="0">
                  <c:v>Sans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val>
            <c:numRef>
              <c:f>[1]Maquette!$AH$42:$AH$45</c:f>
              <c:numCache>
                <c:formatCode>General</c:formatCode>
                <c:ptCount val="4"/>
                <c:pt idx="0">
                  <c:v>-0.10502008362497106</c:v>
                </c:pt>
                <c:pt idx="1">
                  <c:v>-2.7814939678959455E-2</c:v>
                </c:pt>
                <c:pt idx="2">
                  <c:v>0.14082551897675954</c:v>
                </c:pt>
                <c:pt idx="3">
                  <c:v>-0.21862952280933107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DC-4FBA-8A05-EA3C34F21692}"/>
            </c:ext>
          </c:extLst>
        </c:ser>
        <c:ser>
          <c:idx val="1"/>
          <c:order val="1"/>
          <c:tx>
            <c:strRef>
              <c:f>[1]Maquette!$AF$41</c:f>
              <c:strCache>
                <c:ptCount val="1"/>
                <c:pt idx="0">
                  <c:v>Avec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[1]Maquette!$AF$42:$AF$45</c:f>
              <c:numCache>
                <c:formatCode>General</c:formatCode>
                <c:ptCount val="4"/>
                <c:pt idx="0">
                  <c:v>-0.10502008362497106</c:v>
                </c:pt>
                <c:pt idx="1">
                  <c:v>-9.7332300820399009E-2</c:v>
                </c:pt>
                <c:pt idx="2">
                  <c:v>-4.8520314328707959E-2</c:v>
                </c:pt>
                <c:pt idx="3">
                  <c:v>-0.1210764720136982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FBA-8A05-EA3C34F21692}"/>
            </c:ext>
          </c:extLst>
        </c:ser>
        <c:ser>
          <c:idx val="4"/>
          <c:order val="4"/>
          <c:tx>
            <c:strRef>
              <c:f>[1]Maquette!$AI$41</c:f>
              <c:strCache>
                <c:ptCount val="1"/>
                <c:pt idx="0">
                  <c:v>Correction bascule CICE (%)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[1]Maquette!$AI$42:$AI$45</c:f>
              <c:numCache>
                <c:formatCode>General</c:formatCode>
                <c:ptCount val="4"/>
                <c:pt idx="3">
                  <c:v>2.4632312801080091E-2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C-4FBA-8A05-EA3C34F21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50696"/>
        <c:axId val="164056576"/>
      </c:lineChart>
      <c:catAx>
        <c:axId val="16405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1872"/>
        <c:crosses val="autoZero"/>
        <c:auto val="1"/>
        <c:lblAlgn val="ctr"/>
        <c:lblOffset val="100"/>
        <c:noMultiLvlLbl val="0"/>
      </c:catAx>
      <c:valAx>
        <c:axId val="16405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5400"/>
        <c:crosses val="autoZero"/>
        <c:crossBetween val="between"/>
      </c:valAx>
      <c:valAx>
        <c:axId val="164056576"/>
        <c:scaling>
          <c:orientation val="minMax"/>
          <c:max val="0.15000000000000002"/>
          <c:min val="-0.70000000000000007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0696"/>
        <c:crosses val="max"/>
        <c:crossBetween val="between"/>
      </c:valAx>
      <c:catAx>
        <c:axId val="164050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6405657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([1]Maquette!$C$92:$P$92,[1]Maquette!$R$92)</c:f>
              <c:numCache>
                <c:formatCode>General</c:formatCode>
                <c:ptCount val="15"/>
                <c:pt idx="0">
                  <c:v>0.14312876999737734</c:v>
                </c:pt>
                <c:pt idx="1">
                  <c:v>-1.0691375623663513E-2</c:v>
                </c:pt>
                <c:pt idx="2">
                  <c:v>-1.4524838012959118E-2</c:v>
                </c:pt>
                <c:pt idx="3">
                  <c:v>-0.11513211882488106</c:v>
                </c:pt>
                <c:pt idx="4">
                  <c:v>-0.53796016898008459</c:v>
                </c:pt>
                <c:pt idx="5">
                  <c:v>-0.11850478414137255</c:v>
                </c:pt>
                <c:pt idx="6">
                  <c:v>-0.31248398941166422</c:v>
                </c:pt>
                <c:pt idx="7">
                  <c:v>-6.7710096617090709E-4</c:v>
                </c:pt>
                <c:pt idx="8">
                  <c:v>-0.29103467719199316</c:v>
                </c:pt>
                <c:pt idx="9">
                  <c:v>-0.30175241712707179</c:v>
                </c:pt>
                <c:pt idx="10">
                  <c:v>6.9232058318321021E-2</c:v>
                </c:pt>
                <c:pt idx="11">
                  <c:v>-0.30545858457632491</c:v>
                </c:pt>
                <c:pt idx="12">
                  <c:v>-3.0273270708796041E-3</c:v>
                </c:pt>
                <c:pt idx="13">
                  <c:v>-3.0851562833141499E-2</c:v>
                </c:pt>
                <c:pt idx="14">
                  <c:v>0.21872985170857495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4-44A6-A6EA-93BA554BC99F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([1]Maquette!$C$93:$P$93,[1]Maquette!$R$93)</c:f>
              <c:numCache>
                <c:formatCode>General</c:formatCode>
                <c:ptCount val="15"/>
                <c:pt idx="0">
                  <c:v>-4.0085584199473553E-3</c:v>
                </c:pt>
                <c:pt idx="1">
                  <c:v>-2.224171800777585E-2</c:v>
                </c:pt>
                <c:pt idx="2">
                  <c:v>-8.9908915304271364E-2</c:v>
                </c:pt>
                <c:pt idx="3">
                  <c:v>-1.0745587829188935E-2</c:v>
                </c:pt>
                <c:pt idx="4">
                  <c:v>-0.23114870657060882</c:v>
                </c:pt>
                <c:pt idx="5">
                  <c:v>-1.8565814041295761E-3</c:v>
                </c:pt>
                <c:pt idx="6">
                  <c:v>-8.2980736816720621E-2</c:v>
                </c:pt>
                <c:pt idx="7">
                  <c:v>-7.521252714618637E-2</c:v>
                </c:pt>
                <c:pt idx="8">
                  <c:v>-0.15748082100616814</c:v>
                </c:pt>
                <c:pt idx="9">
                  <c:v>-0.62590325412094605</c:v>
                </c:pt>
                <c:pt idx="10">
                  <c:v>-2.6800060148710728E-2</c:v>
                </c:pt>
                <c:pt idx="11">
                  <c:v>-6.3768535269798254E-2</c:v>
                </c:pt>
                <c:pt idx="12">
                  <c:v>-4.9906539260775873E-3</c:v>
                </c:pt>
                <c:pt idx="13">
                  <c:v>-1.1763617205061578E-2</c:v>
                </c:pt>
                <c:pt idx="14">
                  <c:v>-0.29960963233413224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4-44A6-A6EA-93BA554BC99F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([1]Maquette!$C$94:$P$94,[1]Maquette!$R$94)</c:f>
              <c:numCache>
                <c:formatCode>General</c:formatCode>
                <c:ptCount val="15"/>
                <c:pt idx="0">
                  <c:v>-1.8645816974822916E-2</c:v>
                </c:pt>
                <c:pt idx="1">
                  <c:v>-5.0361934545022444E-3</c:v>
                </c:pt>
                <c:pt idx="2">
                  <c:v>-8.1317354211663093E-4</c:v>
                </c:pt>
                <c:pt idx="3">
                  <c:v>-2.9034490398818319E-4</c:v>
                </c:pt>
                <c:pt idx="4">
                  <c:v>-2.1145494387447169E-2</c:v>
                </c:pt>
                <c:pt idx="5">
                  <c:v>-4.5433569106807662E-4</c:v>
                </c:pt>
                <c:pt idx="6">
                  <c:v>-1.856913124412948E-2</c:v>
                </c:pt>
                <c:pt idx="7">
                  <c:v>-3.8625878681734151E-2</c:v>
                </c:pt>
                <c:pt idx="8">
                  <c:v>-4.5084756843812031E-2</c:v>
                </c:pt>
                <c:pt idx="9">
                  <c:v>-0.36621694485938083</c:v>
                </c:pt>
                <c:pt idx="10">
                  <c:v>-9.8911543634001876E-3</c:v>
                </c:pt>
                <c:pt idx="11">
                  <c:v>-6.6468570289855101E-3</c:v>
                </c:pt>
                <c:pt idx="12">
                  <c:v>-1.5612464096925749E-3</c:v>
                </c:pt>
                <c:pt idx="13">
                  <c:v>-2.3969877144684668E-2</c:v>
                </c:pt>
                <c:pt idx="14">
                  <c:v>-0.13917121103964808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84-44A6-A6EA-93BA554B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8824"/>
        <c:axId val="165059608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([1]Maquette!$C$95:$P$95,[1]Maquette!$R$95)</c:f>
              <c:numCache>
                <c:formatCode>General</c:formatCode>
                <c:ptCount val="15"/>
                <c:pt idx="0">
                  <c:v>0.12047439460260707</c:v>
                </c:pt>
                <c:pt idx="1">
                  <c:v>-3.7969287085941605E-2</c:v>
                </c:pt>
                <c:pt idx="2">
                  <c:v>-0.10524692685934711</c:v>
                </c:pt>
                <c:pt idx="3">
                  <c:v>-0.12616805155805819</c:v>
                </c:pt>
                <c:pt idx="4">
                  <c:v>-0.79025436993814058</c:v>
                </c:pt>
                <c:pt idx="5">
                  <c:v>-0.12081570123657021</c:v>
                </c:pt>
                <c:pt idx="6">
                  <c:v>-0.41403385747251431</c:v>
                </c:pt>
                <c:pt idx="7">
                  <c:v>-0.11451550679409142</c:v>
                </c:pt>
                <c:pt idx="8">
                  <c:v>-0.4936002550419733</c:v>
                </c:pt>
                <c:pt idx="9">
                  <c:v>-1.2938726161073988</c:v>
                </c:pt>
                <c:pt idx="10">
                  <c:v>3.2540843806210112E-2</c:v>
                </c:pt>
                <c:pt idx="11">
                  <c:v>-0.37587397687510865</c:v>
                </c:pt>
                <c:pt idx="12">
                  <c:v>-9.5792274066497669E-3</c:v>
                </c:pt>
                <c:pt idx="13">
                  <c:v>-6.6585057182887736E-2</c:v>
                </c:pt>
                <c:pt idx="14">
                  <c:v>-0.22005099166520536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84-44A6-A6EA-93BA554BC99F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([1]Maquette!$C$96:$P$96,[1]Maquette!$R$96)</c:f>
              <c:numCache>
                <c:formatCode>General</c:formatCode>
                <c:ptCount val="15"/>
                <c:pt idx="0">
                  <c:v>4.6092315761867304E-3</c:v>
                </c:pt>
                <c:pt idx="1">
                  <c:v>1.3625564267046805E-2</c:v>
                </c:pt>
                <c:pt idx="2">
                  <c:v>3.8358531317494594E-2</c:v>
                </c:pt>
                <c:pt idx="3">
                  <c:v>3.9167897587395376E-2</c:v>
                </c:pt>
                <c:pt idx="4">
                  <c:v>2.6683765841882923E-2</c:v>
                </c:pt>
                <c:pt idx="5">
                  <c:v>3.9637412443345697E-2</c:v>
                </c:pt>
                <c:pt idx="6">
                  <c:v>3.6293869012039959E-2</c:v>
                </c:pt>
                <c:pt idx="7">
                  <c:v>4.5600796895752492E-2</c:v>
                </c:pt>
                <c:pt idx="8">
                  <c:v>4.8975190301663377E-2</c:v>
                </c:pt>
                <c:pt idx="9">
                  <c:v>4.5675069060773482E-2</c:v>
                </c:pt>
                <c:pt idx="10">
                  <c:v>1.6663873643638191E-2</c:v>
                </c:pt>
                <c:pt idx="11">
                  <c:v>5.3525335872209881E-2</c:v>
                </c:pt>
                <c:pt idx="12">
                  <c:v>7.8202391118701968E-4</c:v>
                </c:pt>
                <c:pt idx="13">
                  <c:v>3.5479830284422836E-2</c:v>
                </c:pt>
                <c:pt idx="14">
                  <c:v>2.1171824629271436E-2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84-44A6-A6EA-93BA554BC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8824"/>
        <c:axId val="165059608"/>
      </c:lineChart>
      <c:catAx>
        <c:axId val="1650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9608"/>
        <c:crosses val="autoZero"/>
        <c:auto val="1"/>
        <c:lblAlgn val="ctr"/>
        <c:lblOffset val="0"/>
        <c:noMultiLvlLbl val="0"/>
      </c:catAx>
      <c:valAx>
        <c:axId val="165059608"/>
        <c:scaling>
          <c:orientation val="minMax"/>
          <c:max val="0.30000000000000004"/>
          <c:min val="-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882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([1]Maquette!$C$131:$P$131,[1]Maquette!$R$131)</c:f>
              <c:numCache>
                <c:formatCode>General</c:formatCode>
                <c:ptCount val="15"/>
                <c:pt idx="0">
                  <c:v>4.3659999999999979</c:v>
                </c:pt>
                <c:pt idx="1">
                  <c:v>-0.35999999999999788</c:v>
                </c:pt>
                <c:pt idx="2">
                  <c:v>-0.26899999999999979</c:v>
                </c:pt>
                <c:pt idx="3">
                  <c:v>-1.4030000000000014</c:v>
                </c:pt>
                <c:pt idx="4">
                  <c:v>-8.9140000000000015</c:v>
                </c:pt>
                <c:pt idx="5">
                  <c:v>-5.1769999999999969</c:v>
                </c:pt>
                <c:pt idx="6">
                  <c:v>-14.638000000000002</c:v>
                </c:pt>
                <c:pt idx="7">
                  <c:v>-5.1999999999997826E-2</c:v>
                </c:pt>
                <c:pt idx="8">
                  <c:v>-10.322999999999997</c:v>
                </c:pt>
                <c:pt idx="9">
                  <c:v>-6.9909999999999997</c:v>
                </c:pt>
                <c:pt idx="10">
                  <c:v>3.3050000000000037</c:v>
                </c:pt>
                <c:pt idx="11">
                  <c:v>-5.7749999999999986</c:v>
                </c:pt>
                <c:pt idx="12">
                  <c:v>-0.7089999999999903</c:v>
                </c:pt>
                <c:pt idx="13">
                  <c:v>-2.8940000000000001</c:v>
                </c:pt>
                <c:pt idx="14">
                  <c:v>4.0709999999999997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D-48DF-8A3F-83D3EA360D44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([1]Maquette!$C$132:$P$132,[1]Maquette!$R$132)</c:f>
              <c:numCache>
                <c:formatCode>General</c:formatCode>
                <c:ptCount val="15"/>
                <c:pt idx="0">
                  <c:v>-0.12227706604207411</c:v>
                </c:pt>
                <c:pt idx="1">
                  <c:v>-0.7489231287578284</c:v>
                </c:pt>
                <c:pt idx="2">
                  <c:v>-1.6651131114351057</c:v>
                </c:pt>
                <c:pt idx="3">
                  <c:v>-0.13094573328649636</c:v>
                </c:pt>
                <c:pt idx="4">
                  <c:v>-3.830134067874988</c:v>
                </c:pt>
                <c:pt idx="5">
                  <c:v>-8.1106615220804659E-2</c:v>
                </c:pt>
                <c:pt idx="6">
                  <c:v>-3.8871496354424608</c:v>
                </c:pt>
                <c:pt idx="7">
                  <c:v>-5.776171659772821</c:v>
                </c:pt>
                <c:pt idx="8">
                  <c:v>-5.585844721088784</c:v>
                </c:pt>
                <c:pt idx="9">
                  <c:v>-14.500926591474078</c:v>
                </c:pt>
                <c:pt idx="10">
                  <c:v>-1.2793812713791528</c:v>
                </c:pt>
                <c:pt idx="11">
                  <c:v>-1.2056079278108058</c:v>
                </c:pt>
                <c:pt idx="12">
                  <c:v>-1.168811149487371</c:v>
                </c:pt>
                <c:pt idx="13">
                  <c:v>-1.1034743483035963</c:v>
                </c:pt>
                <c:pt idx="14">
                  <c:v>-5.5763344770028702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D-48DF-8A3F-83D3EA360D44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([1]Maquette!$C$133:$P$133,[1]Maquette!$R$133)</c:f>
              <c:numCache>
                <c:formatCode>General</c:formatCode>
                <c:ptCount val="15"/>
                <c:pt idx="0">
                  <c:v>-0.56877200099999814</c:v>
                </c:pt>
                <c:pt idx="1">
                  <c:v>-0.16957870599999952</c:v>
                </c:pt>
                <c:pt idx="2">
                  <c:v>-1.5059974000000004E-2</c:v>
                </c:pt>
                <c:pt idx="3">
                  <c:v>-3.5381430000000005E-3</c:v>
                </c:pt>
                <c:pt idx="4">
                  <c:v>-0.35038084199999958</c:v>
                </c:pt>
                <c:pt idx="5">
                  <c:v>-1.9848108999999999E-2</c:v>
                </c:pt>
                <c:pt idx="6">
                  <c:v>-0.86985238400000142</c:v>
                </c:pt>
                <c:pt idx="7">
                  <c:v>-2.9663902309998198</c:v>
                </c:pt>
                <c:pt idx="8">
                  <c:v>-1.5991563252500129</c:v>
                </c:pt>
                <c:pt idx="9">
                  <c:v>-8.4845141785021347</c:v>
                </c:pt>
                <c:pt idx="10">
                  <c:v>-0.47218392699999812</c:v>
                </c:pt>
                <c:pt idx="11">
                  <c:v>-0.12566547899000005</c:v>
                </c:pt>
                <c:pt idx="12">
                  <c:v>-0.365643909150001</c:v>
                </c:pt>
                <c:pt idx="13">
                  <c:v>-2.2484703556800008</c:v>
                </c:pt>
                <c:pt idx="14">
                  <c:v>-2.5902545798699301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D-48DF-8A3F-83D3EA36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4335328"/>
        <c:axId val="164340424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val>
            <c:numRef>
              <c:f>([1]Maquette!$C$134:$P$134,[1]Maquette!$R$134)</c:f>
              <c:numCache>
                <c:formatCode>General</c:formatCode>
                <c:ptCount val="15"/>
                <c:pt idx="0">
                  <c:v>3.6749509329579251</c:v>
                </c:pt>
                <c:pt idx="1">
                  <c:v>-1.2785018347578252</c:v>
                </c:pt>
                <c:pt idx="2">
                  <c:v>-1.9491730854351053</c:v>
                </c:pt>
                <c:pt idx="3">
                  <c:v>-1.5374838762864977</c:v>
                </c:pt>
                <c:pt idx="4">
                  <c:v>-13.094514909874988</c:v>
                </c:pt>
                <c:pt idx="5">
                  <c:v>-5.2779547242208018</c:v>
                </c:pt>
                <c:pt idx="6">
                  <c:v>-19.395002019442465</c:v>
                </c:pt>
                <c:pt idx="7">
                  <c:v>-8.7945618907726395</c:v>
                </c:pt>
                <c:pt idx="8">
                  <c:v>-17.508001046338794</c:v>
                </c:pt>
                <c:pt idx="9">
                  <c:v>-29.976440769976215</c:v>
                </c:pt>
                <c:pt idx="10">
                  <c:v>1.5534348016208523</c:v>
                </c:pt>
                <c:pt idx="11">
                  <c:v>-7.1062734068008044</c:v>
                </c:pt>
                <c:pt idx="12">
                  <c:v>-2.2434550586373625</c:v>
                </c:pt>
                <c:pt idx="13">
                  <c:v>-6.2459447039835974</c:v>
                </c:pt>
                <c:pt idx="14">
                  <c:v>-4.0955890568728002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D-48DF-8A3F-83D3EA360D44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([1]Maquette!$C$135:$P$135,[1]Maquette!$R$135)</c:f>
              <c:numCache>
                <c:formatCode>General</c:formatCode>
                <c:ptCount val="15"/>
                <c:pt idx="0">
                  <c:v>0.1406</c:v>
                </c:pt>
                <c:pt idx="1">
                  <c:v>0.45879999999999999</c:v>
                </c:pt>
                <c:pt idx="2">
                  <c:v>0.71039999999999992</c:v>
                </c:pt>
                <c:pt idx="3">
                  <c:v>0.4773</c:v>
                </c:pt>
                <c:pt idx="4">
                  <c:v>0.44215000000000004</c:v>
                </c:pt>
                <c:pt idx="5">
                  <c:v>1.7316</c:v>
                </c:pt>
                <c:pt idx="6">
                  <c:v>1.7001499999999998</c:v>
                </c:pt>
                <c:pt idx="7">
                  <c:v>3.5020500000000001</c:v>
                </c:pt>
                <c:pt idx="8">
                  <c:v>1.73715</c:v>
                </c:pt>
                <c:pt idx="9">
                  <c:v>1.0582</c:v>
                </c:pt>
                <c:pt idx="10">
                  <c:v>0.79549999999999998</c:v>
                </c:pt>
                <c:pt idx="11">
                  <c:v>1.0119499999999999</c:v>
                </c:pt>
                <c:pt idx="12">
                  <c:v>0.18315000000000001</c:v>
                </c:pt>
                <c:pt idx="13">
                  <c:v>3.3281499999999999</c:v>
                </c:pt>
                <c:pt idx="14">
                  <c:v>0.39405000000000001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1D-48DF-8A3F-83D3EA360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5328"/>
        <c:axId val="164340424"/>
      </c:lineChart>
      <c:catAx>
        <c:axId val="16433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40424"/>
        <c:crosses val="autoZero"/>
        <c:auto val="1"/>
        <c:lblAlgn val="ctr"/>
        <c:lblOffset val="0"/>
        <c:noMultiLvlLbl val="0"/>
      </c:catAx>
      <c:valAx>
        <c:axId val="16434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353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([1]Maquette!$C$92:$P$92,[1]Maquette!$R$92)</c:f>
              <c:numCache>
                <c:formatCode>General</c:formatCode>
                <c:ptCount val="15"/>
                <c:pt idx="0">
                  <c:v>0.14312876999737734</c:v>
                </c:pt>
                <c:pt idx="1">
                  <c:v>-1.0691375623663513E-2</c:v>
                </c:pt>
                <c:pt idx="2">
                  <c:v>-1.4524838012959118E-2</c:v>
                </c:pt>
                <c:pt idx="3">
                  <c:v>-0.11513211882488106</c:v>
                </c:pt>
                <c:pt idx="4">
                  <c:v>-0.53796016898008459</c:v>
                </c:pt>
                <c:pt idx="5">
                  <c:v>-0.11850478414137255</c:v>
                </c:pt>
                <c:pt idx="6">
                  <c:v>-0.31248398941166422</c:v>
                </c:pt>
                <c:pt idx="7">
                  <c:v>-6.7710096617090709E-4</c:v>
                </c:pt>
                <c:pt idx="8">
                  <c:v>-0.29103467719199316</c:v>
                </c:pt>
                <c:pt idx="9">
                  <c:v>-0.30175241712707179</c:v>
                </c:pt>
                <c:pt idx="10">
                  <c:v>6.9232058318321021E-2</c:v>
                </c:pt>
                <c:pt idx="11">
                  <c:v>-0.30545858457632491</c:v>
                </c:pt>
                <c:pt idx="12">
                  <c:v>-3.0273270708796041E-3</c:v>
                </c:pt>
                <c:pt idx="13">
                  <c:v>-3.0851562833141499E-2</c:v>
                </c:pt>
                <c:pt idx="14">
                  <c:v>0.21872985170857495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A-4F65-8473-4E287765EBD5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([1]Maquette!$C$93:$P$93,[1]Maquette!$R$93)</c:f>
              <c:numCache>
                <c:formatCode>General</c:formatCode>
                <c:ptCount val="15"/>
                <c:pt idx="0">
                  <c:v>-4.0085584199473553E-3</c:v>
                </c:pt>
                <c:pt idx="1">
                  <c:v>-2.224171800777585E-2</c:v>
                </c:pt>
                <c:pt idx="2">
                  <c:v>-8.9908915304271364E-2</c:v>
                </c:pt>
                <c:pt idx="3">
                  <c:v>-1.0745587829188935E-2</c:v>
                </c:pt>
                <c:pt idx="4">
                  <c:v>-0.23114870657060882</c:v>
                </c:pt>
                <c:pt idx="5">
                  <c:v>-1.8565814041295761E-3</c:v>
                </c:pt>
                <c:pt idx="6">
                  <c:v>-8.2980736816720621E-2</c:v>
                </c:pt>
                <c:pt idx="7">
                  <c:v>-7.521252714618637E-2</c:v>
                </c:pt>
                <c:pt idx="8">
                  <c:v>-0.15748082100616814</c:v>
                </c:pt>
                <c:pt idx="9">
                  <c:v>-0.62590325412094605</c:v>
                </c:pt>
                <c:pt idx="10">
                  <c:v>-2.6800060148710728E-2</c:v>
                </c:pt>
                <c:pt idx="11">
                  <c:v>-6.3768535269798254E-2</c:v>
                </c:pt>
                <c:pt idx="12">
                  <c:v>-4.9906539260775873E-3</c:v>
                </c:pt>
                <c:pt idx="13">
                  <c:v>-1.1763617205061578E-2</c:v>
                </c:pt>
                <c:pt idx="14">
                  <c:v>-0.29960963233413224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A-4F65-8473-4E287765EBD5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([1]Maquette!$C$94:$P$94,[1]Maquette!$R$94)</c:f>
              <c:numCache>
                <c:formatCode>General</c:formatCode>
                <c:ptCount val="15"/>
                <c:pt idx="0">
                  <c:v>-1.8645816974822916E-2</c:v>
                </c:pt>
                <c:pt idx="1">
                  <c:v>-5.0361934545022444E-3</c:v>
                </c:pt>
                <c:pt idx="2">
                  <c:v>-8.1317354211663093E-4</c:v>
                </c:pt>
                <c:pt idx="3">
                  <c:v>-2.9034490398818319E-4</c:v>
                </c:pt>
                <c:pt idx="4">
                  <c:v>-2.1145494387447169E-2</c:v>
                </c:pt>
                <c:pt idx="5">
                  <c:v>-4.5433569106807662E-4</c:v>
                </c:pt>
                <c:pt idx="6">
                  <c:v>-1.856913124412948E-2</c:v>
                </c:pt>
                <c:pt idx="7">
                  <c:v>-3.8625878681734151E-2</c:v>
                </c:pt>
                <c:pt idx="8">
                  <c:v>-4.5084756843812031E-2</c:v>
                </c:pt>
                <c:pt idx="9">
                  <c:v>-0.36621694485938083</c:v>
                </c:pt>
                <c:pt idx="10">
                  <c:v>-9.8911543634001876E-3</c:v>
                </c:pt>
                <c:pt idx="11">
                  <c:v>-6.6468570289855101E-3</c:v>
                </c:pt>
                <c:pt idx="12">
                  <c:v>-1.5612464096925749E-3</c:v>
                </c:pt>
                <c:pt idx="13">
                  <c:v>-2.3969877144684668E-2</c:v>
                </c:pt>
                <c:pt idx="14">
                  <c:v>-0.13917121103964808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A-4F65-8473-4E287765E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4340032"/>
        <c:axId val="164334544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([1]Maquette!$C$95:$P$95,[1]Maquette!$R$95)</c:f>
              <c:numCache>
                <c:formatCode>General</c:formatCode>
                <c:ptCount val="15"/>
                <c:pt idx="0">
                  <c:v>0.12047439460260707</c:v>
                </c:pt>
                <c:pt idx="1">
                  <c:v>-3.7969287085941605E-2</c:v>
                </c:pt>
                <c:pt idx="2">
                  <c:v>-0.10524692685934711</c:v>
                </c:pt>
                <c:pt idx="3">
                  <c:v>-0.12616805155805819</c:v>
                </c:pt>
                <c:pt idx="4">
                  <c:v>-0.79025436993814058</c:v>
                </c:pt>
                <c:pt idx="5">
                  <c:v>-0.12081570123657021</c:v>
                </c:pt>
                <c:pt idx="6">
                  <c:v>-0.41403385747251431</c:v>
                </c:pt>
                <c:pt idx="7">
                  <c:v>-0.11451550679409142</c:v>
                </c:pt>
                <c:pt idx="8">
                  <c:v>-0.4936002550419733</c:v>
                </c:pt>
                <c:pt idx="9">
                  <c:v>-1.2938726161073988</c:v>
                </c:pt>
                <c:pt idx="10">
                  <c:v>3.2540843806210112E-2</c:v>
                </c:pt>
                <c:pt idx="11">
                  <c:v>-0.37587397687510865</c:v>
                </c:pt>
                <c:pt idx="12">
                  <c:v>-9.5792274066497669E-3</c:v>
                </c:pt>
                <c:pt idx="13">
                  <c:v>-6.6585057182887736E-2</c:v>
                </c:pt>
                <c:pt idx="14">
                  <c:v>-0.22005099166520536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AA-4F65-8473-4E287765EBD5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([1]Maquette!$C$96:$P$96,[1]Maquette!$R$96)</c:f>
              <c:numCache>
                <c:formatCode>General</c:formatCode>
                <c:ptCount val="15"/>
                <c:pt idx="0">
                  <c:v>4.6092315761867304E-3</c:v>
                </c:pt>
                <c:pt idx="1">
                  <c:v>1.3625564267046805E-2</c:v>
                </c:pt>
                <c:pt idx="2">
                  <c:v>3.8358531317494594E-2</c:v>
                </c:pt>
                <c:pt idx="3">
                  <c:v>3.9167897587395376E-2</c:v>
                </c:pt>
                <c:pt idx="4">
                  <c:v>2.6683765841882923E-2</c:v>
                </c:pt>
                <c:pt idx="5">
                  <c:v>3.9637412443345697E-2</c:v>
                </c:pt>
                <c:pt idx="6">
                  <c:v>3.6293869012039959E-2</c:v>
                </c:pt>
                <c:pt idx="7">
                  <c:v>4.5600796895752492E-2</c:v>
                </c:pt>
                <c:pt idx="8">
                  <c:v>4.8975190301663377E-2</c:v>
                </c:pt>
                <c:pt idx="9">
                  <c:v>4.5675069060773482E-2</c:v>
                </c:pt>
                <c:pt idx="10">
                  <c:v>1.6663873643638191E-2</c:v>
                </c:pt>
                <c:pt idx="11">
                  <c:v>5.3525335872209881E-2</c:v>
                </c:pt>
                <c:pt idx="12">
                  <c:v>7.8202391118701968E-4</c:v>
                </c:pt>
                <c:pt idx="13">
                  <c:v>3.5479830284422836E-2</c:v>
                </c:pt>
                <c:pt idx="14">
                  <c:v>2.1171824629271436E-2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AA-4F65-8473-4E287765E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0032"/>
        <c:axId val="164334544"/>
      </c:lineChart>
      <c:catAx>
        <c:axId val="1643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34544"/>
        <c:crosses val="autoZero"/>
        <c:auto val="1"/>
        <c:lblAlgn val="ctr"/>
        <c:lblOffset val="0"/>
        <c:noMultiLvlLbl val="0"/>
      </c:catAx>
      <c:valAx>
        <c:axId val="164334544"/>
        <c:scaling>
          <c:orientation val="minMax"/>
          <c:max val="0.30000000000000004"/>
          <c:min val="-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4003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([1]Maquette!$C$131:$P$131,[1]Maquette!$R$131)</c:f>
              <c:numCache>
                <c:formatCode>General</c:formatCode>
                <c:ptCount val="15"/>
                <c:pt idx="0">
                  <c:v>4.3659999999999979</c:v>
                </c:pt>
                <c:pt idx="1">
                  <c:v>-0.35999999999999788</c:v>
                </c:pt>
                <c:pt idx="2">
                  <c:v>-0.26899999999999979</c:v>
                </c:pt>
                <c:pt idx="3">
                  <c:v>-1.4030000000000014</c:v>
                </c:pt>
                <c:pt idx="4">
                  <c:v>-8.9140000000000015</c:v>
                </c:pt>
                <c:pt idx="5">
                  <c:v>-5.1769999999999969</c:v>
                </c:pt>
                <c:pt idx="6">
                  <c:v>-14.638000000000002</c:v>
                </c:pt>
                <c:pt idx="7">
                  <c:v>-5.1999999999997826E-2</c:v>
                </c:pt>
                <c:pt idx="8">
                  <c:v>-10.322999999999997</c:v>
                </c:pt>
                <c:pt idx="9">
                  <c:v>-6.9909999999999997</c:v>
                </c:pt>
                <c:pt idx="10">
                  <c:v>3.3050000000000037</c:v>
                </c:pt>
                <c:pt idx="11">
                  <c:v>-5.7749999999999986</c:v>
                </c:pt>
                <c:pt idx="12">
                  <c:v>-0.7089999999999903</c:v>
                </c:pt>
                <c:pt idx="13">
                  <c:v>-2.8940000000000001</c:v>
                </c:pt>
                <c:pt idx="14">
                  <c:v>4.0709999999999997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4-4EBE-8CF5-3AF4F535CEE0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([1]Maquette!$C$132:$P$132,[1]Maquette!$R$132)</c:f>
              <c:numCache>
                <c:formatCode>General</c:formatCode>
                <c:ptCount val="15"/>
                <c:pt idx="0">
                  <c:v>-0.12227706604207411</c:v>
                </c:pt>
                <c:pt idx="1">
                  <c:v>-0.7489231287578284</c:v>
                </c:pt>
                <c:pt idx="2">
                  <c:v>-1.6651131114351057</c:v>
                </c:pt>
                <c:pt idx="3">
                  <c:v>-0.13094573328649636</c:v>
                </c:pt>
                <c:pt idx="4">
                  <c:v>-3.830134067874988</c:v>
                </c:pt>
                <c:pt idx="5">
                  <c:v>-8.1106615220804659E-2</c:v>
                </c:pt>
                <c:pt idx="6">
                  <c:v>-3.8871496354424608</c:v>
                </c:pt>
                <c:pt idx="7">
                  <c:v>-5.776171659772821</c:v>
                </c:pt>
                <c:pt idx="8">
                  <c:v>-5.585844721088784</c:v>
                </c:pt>
                <c:pt idx="9">
                  <c:v>-14.500926591474078</c:v>
                </c:pt>
                <c:pt idx="10">
                  <c:v>-1.2793812713791528</c:v>
                </c:pt>
                <c:pt idx="11">
                  <c:v>-1.2056079278108058</c:v>
                </c:pt>
                <c:pt idx="12">
                  <c:v>-1.168811149487371</c:v>
                </c:pt>
                <c:pt idx="13">
                  <c:v>-1.1034743483035963</c:v>
                </c:pt>
                <c:pt idx="14">
                  <c:v>-5.5763344770028702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4-4EBE-8CF5-3AF4F535CEE0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([1]Maquette!$C$133:$P$133,[1]Maquette!$R$133)</c:f>
              <c:numCache>
                <c:formatCode>General</c:formatCode>
                <c:ptCount val="15"/>
                <c:pt idx="0">
                  <c:v>-0.56877200099999814</c:v>
                </c:pt>
                <c:pt idx="1">
                  <c:v>-0.16957870599999952</c:v>
                </c:pt>
                <c:pt idx="2">
                  <c:v>-1.5059974000000004E-2</c:v>
                </c:pt>
                <c:pt idx="3">
                  <c:v>-3.5381430000000005E-3</c:v>
                </c:pt>
                <c:pt idx="4">
                  <c:v>-0.35038084199999958</c:v>
                </c:pt>
                <c:pt idx="5">
                  <c:v>-1.9848108999999999E-2</c:v>
                </c:pt>
                <c:pt idx="6">
                  <c:v>-0.86985238400000142</c:v>
                </c:pt>
                <c:pt idx="7">
                  <c:v>-2.9663902309998198</c:v>
                </c:pt>
                <c:pt idx="8">
                  <c:v>-1.5991563252500129</c:v>
                </c:pt>
                <c:pt idx="9">
                  <c:v>-8.4845141785021347</c:v>
                </c:pt>
                <c:pt idx="10">
                  <c:v>-0.47218392699999812</c:v>
                </c:pt>
                <c:pt idx="11">
                  <c:v>-0.12566547899000005</c:v>
                </c:pt>
                <c:pt idx="12">
                  <c:v>-0.365643909150001</c:v>
                </c:pt>
                <c:pt idx="13">
                  <c:v>-2.2484703556800008</c:v>
                </c:pt>
                <c:pt idx="14">
                  <c:v>-2.5902545798699301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44-4EBE-8CF5-3AF4F535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4340816"/>
        <c:axId val="164336112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val>
            <c:numRef>
              <c:f>([1]Maquette!$C$134:$P$134,[1]Maquette!$R$134)</c:f>
              <c:numCache>
                <c:formatCode>General</c:formatCode>
                <c:ptCount val="15"/>
                <c:pt idx="0">
                  <c:v>3.6749509329579251</c:v>
                </c:pt>
                <c:pt idx="1">
                  <c:v>-1.2785018347578252</c:v>
                </c:pt>
                <c:pt idx="2">
                  <c:v>-1.9491730854351053</c:v>
                </c:pt>
                <c:pt idx="3">
                  <c:v>-1.5374838762864977</c:v>
                </c:pt>
                <c:pt idx="4">
                  <c:v>-13.094514909874988</c:v>
                </c:pt>
                <c:pt idx="5">
                  <c:v>-5.2779547242208018</c:v>
                </c:pt>
                <c:pt idx="6">
                  <c:v>-19.395002019442465</c:v>
                </c:pt>
                <c:pt idx="7">
                  <c:v>-8.7945618907726395</c:v>
                </c:pt>
                <c:pt idx="8">
                  <c:v>-17.508001046338794</c:v>
                </c:pt>
                <c:pt idx="9">
                  <c:v>-29.976440769976215</c:v>
                </c:pt>
                <c:pt idx="10">
                  <c:v>1.5534348016208523</c:v>
                </c:pt>
                <c:pt idx="11">
                  <c:v>-7.1062734068008044</c:v>
                </c:pt>
                <c:pt idx="12">
                  <c:v>-2.2434550586373625</c:v>
                </c:pt>
                <c:pt idx="13">
                  <c:v>-6.2459447039835974</c:v>
                </c:pt>
                <c:pt idx="14">
                  <c:v>-4.0955890568728002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44-4EBE-8CF5-3AF4F535CEE0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([1]Maquette!$C$135:$P$135,[1]Maquette!$R$135)</c:f>
              <c:numCache>
                <c:formatCode>General</c:formatCode>
                <c:ptCount val="15"/>
                <c:pt idx="0">
                  <c:v>0.1406</c:v>
                </c:pt>
                <c:pt idx="1">
                  <c:v>0.45879999999999999</c:v>
                </c:pt>
                <c:pt idx="2">
                  <c:v>0.71039999999999992</c:v>
                </c:pt>
                <c:pt idx="3">
                  <c:v>0.4773</c:v>
                </c:pt>
                <c:pt idx="4">
                  <c:v>0.44215000000000004</c:v>
                </c:pt>
                <c:pt idx="5">
                  <c:v>1.7316</c:v>
                </c:pt>
                <c:pt idx="6">
                  <c:v>1.7001499999999998</c:v>
                </c:pt>
                <c:pt idx="7">
                  <c:v>3.5020500000000001</c:v>
                </c:pt>
                <c:pt idx="8">
                  <c:v>1.73715</c:v>
                </c:pt>
                <c:pt idx="9">
                  <c:v>1.0582</c:v>
                </c:pt>
                <c:pt idx="10">
                  <c:v>0.79549999999999998</c:v>
                </c:pt>
                <c:pt idx="11">
                  <c:v>1.0119499999999999</c:v>
                </c:pt>
                <c:pt idx="12">
                  <c:v>0.18315000000000001</c:v>
                </c:pt>
                <c:pt idx="13">
                  <c:v>3.3281499999999999</c:v>
                </c:pt>
                <c:pt idx="14">
                  <c:v>0.39405000000000001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44-4EBE-8CF5-3AF4F535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40816"/>
        <c:axId val="164336112"/>
      </c:lineChart>
      <c:catAx>
        <c:axId val="1643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36112"/>
        <c:crosses val="autoZero"/>
        <c:auto val="1"/>
        <c:lblAlgn val="ctr"/>
        <c:lblOffset val="0"/>
        <c:noMultiLvlLbl val="0"/>
      </c:catAx>
      <c:valAx>
        <c:axId val="16433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3408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2"/>
          <c:tx>
            <c:strRef>
              <c:f>[1]Maquette!$AJ$41</c:f>
              <c:strCache>
                <c:ptCount val="1"/>
                <c:pt idx="0">
                  <c:v>Avec dispositifs (Md€)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[1]Maquette!$AJ$42:$AJ$45</c:f>
              <c:numCache>
                <c:formatCode>General</c:formatCode>
                <c:ptCount val="4"/>
                <c:pt idx="0">
                  <c:v>-33.58500000000015</c:v>
                </c:pt>
                <c:pt idx="1">
                  <c:v>-12.327999999999975</c:v>
                </c:pt>
                <c:pt idx="2">
                  <c:v>-18.573000000000008</c:v>
                </c:pt>
                <c:pt idx="3">
                  <c:v>-7.2556157684990241E-2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313-95EA-16BBCC7A0CC6}"/>
            </c:ext>
          </c:extLst>
        </c:ser>
        <c:ser>
          <c:idx val="2"/>
          <c:order val="3"/>
          <c:tx>
            <c:strRef>
              <c:f>[1]Maquette!$AL$41</c:f>
              <c:strCache>
                <c:ptCount val="1"/>
                <c:pt idx="0">
                  <c:v>Sans dispositifs (Md€)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[1]Maquette!$AL$42:$AL$45</c:f>
              <c:numCache>
                <c:formatCode>General</c:formatCode>
                <c:ptCount val="4"/>
                <c:pt idx="0">
                  <c:v>-33.58500000000015</c:v>
                </c:pt>
                <c:pt idx="1">
                  <c:v>3.363174355450818</c:v>
                </c:pt>
                <c:pt idx="2">
                  <c:v>-0.91346511155999721</c:v>
                </c:pt>
                <c:pt idx="3">
                  <c:v>-36.031709243890774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313-95EA-16BBCC7A0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052656"/>
        <c:axId val="164051088"/>
      </c:barChart>
      <c:lineChart>
        <c:grouping val="standard"/>
        <c:varyColors val="0"/>
        <c:ser>
          <c:idx val="3"/>
          <c:order val="0"/>
          <c:tx>
            <c:strRef>
              <c:f>[1]Maquette!$AM$41</c:f>
              <c:strCache>
                <c:ptCount val="1"/>
                <c:pt idx="0">
                  <c:v>Sans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val>
            <c:numRef>
              <c:f>[1]Maquette!$AM$42:$AM$45</c:f>
              <c:numCache>
                <c:formatCode>General</c:formatCode>
                <c:ptCount val="4"/>
                <c:pt idx="0">
                  <c:v>-3.9468024847757133E-2</c:v>
                </c:pt>
                <c:pt idx="1">
                  <c:v>7.5242787175789291E-3</c:v>
                </c:pt>
                <c:pt idx="2">
                  <c:v>-3.0545564673465919E-2</c:v>
                </c:pt>
                <c:pt idx="3">
                  <c:v>-9.5950738686820164E-2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A-4313-95EA-16BBCC7A0CC6}"/>
            </c:ext>
          </c:extLst>
        </c:ser>
        <c:ser>
          <c:idx val="1"/>
          <c:order val="1"/>
          <c:tx>
            <c:strRef>
              <c:f>[1]Maquette!$AK$41</c:f>
              <c:strCache>
                <c:ptCount val="1"/>
                <c:pt idx="0">
                  <c:v>Avec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[1]Maquette!$AK$42:$AK$45</c:f>
              <c:numCache>
                <c:formatCode>General</c:formatCode>
                <c:ptCount val="4"/>
                <c:pt idx="0">
                  <c:v>-3.9468024847757133E-2</c:v>
                </c:pt>
                <c:pt idx="1">
                  <c:v>-2.7696026671579221E-2</c:v>
                </c:pt>
                <c:pt idx="2">
                  <c:v>-0.62106671125229906</c:v>
                </c:pt>
                <c:pt idx="3">
                  <c:v>-7.1393762832102636E-3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A-4313-95EA-16BBCC7A0CC6}"/>
            </c:ext>
          </c:extLst>
        </c:ser>
        <c:ser>
          <c:idx val="4"/>
          <c:order val="4"/>
          <c:tx>
            <c:strRef>
              <c:f>[1]Maquette!$AN$41</c:f>
              <c:strCache>
                <c:ptCount val="1"/>
                <c:pt idx="0">
                  <c:v>Correction bascule CICE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[1]Maquette!$AN$42:$AN$45</c:f>
              <c:numCache>
                <c:formatCode>General</c:formatCode>
                <c:ptCount val="4"/>
                <c:pt idx="3">
                  <c:v>2.4632312801080091E-2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A-4313-95EA-16BBCC7A0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52264"/>
        <c:axId val="164051480"/>
      </c:lineChart>
      <c:catAx>
        <c:axId val="16405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1088"/>
        <c:crosses val="autoZero"/>
        <c:auto val="1"/>
        <c:lblAlgn val="ctr"/>
        <c:lblOffset val="100"/>
        <c:noMultiLvlLbl val="0"/>
      </c:catAx>
      <c:valAx>
        <c:axId val="164051088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2656"/>
        <c:crossesAt val="1"/>
        <c:crossBetween val="between"/>
      </c:valAx>
      <c:valAx>
        <c:axId val="164051480"/>
        <c:scaling>
          <c:orientation val="minMax"/>
          <c:max val="0.14500000000000002"/>
          <c:min val="-0.7000000000000000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2264"/>
        <c:crosses val="max"/>
        <c:crossBetween val="between"/>
      </c:valAx>
      <c:catAx>
        <c:axId val="164052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05148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2"/>
          <c:tx>
            <c:strRef>
              <c:f>[1]Maquette!$AO$41</c:f>
              <c:strCache>
                <c:ptCount val="1"/>
                <c:pt idx="0">
                  <c:v>Avec dispositifs (Md€)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[1]Maquette!$AO$42:$AO$45</c:f>
              <c:numCache>
                <c:formatCode>General</c:formatCode>
                <c:ptCount val="4"/>
                <c:pt idx="0">
                  <c:v>-122.95100000000025</c:v>
                </c:pt>
                <c:pt idx="1">
                  <c:v>-55.691000000000031</c:v>
                </c:pt>
                <c:pt idx="2">
                  <c:v>-20.024000000000019</c:v>
                </c:pt>
                <c:pt idx="3">
                  <c:v>-45.539556157684977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8-4604-838C-6D42D5B76F0D}"/>
            </c:ext>
          </c:extLst>
        </c:ser>
        <c:ser>
          <c:idx val="2"/>
          <c:order val="3"/>
          <c:tx>
            <c:strRef>
              <c:f>[1]Maquette!$AQ$41</c:f>
              <c:strCache>
                <c:ptCount val="1"/>
                <c:pt idx="0">
                  <c:v>Sans dispositifs (Md€)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[1]Maquette!$AQ$42:$AQ$45</c:f>
              <c:numCache>
                <c:formatCode>General</c:formatCode>
                <c:ptCount val="4"/>
                <c:pt idx="0">
                  <c:v>-122.95100000000025</c:v>
                </c:pt>
                <c:pt idx="1">
                  <c:v>-9.0287984956207961</c:v>
                </c:pt>
                <c:pt idx="2">
                  <c:v>3.2979220334399981</c:v>
                </c:pt>
                <c:pt idx="3">
                  <c:v>-118.13212353781921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8-4604-838C-6D42D5B76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054224"/>
        <c:axId val="164049912"/>
      </c:barChart>
      <c:lineChart>
        <c:grouping val="standard"/>
        <c:varyColors val="0"/>
        <c:ser>
          <c:idx val="3"/>
          <c:order val="0"/>
          <c:tx>
            <c:strRef>
              <c:f>[1]Maquette!$AR$41</c:f>
              <c:strCache>
                <c:ptCount val="1"/>
                <c:pt idx="0">
                  <c:v>Sans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12700">
                <a:solidFill>
                  <a:schemeClr val="tx1"/>
                </a:solidFill>
              </a:ln>
              <a:effectLst/>
            </c:spPr>
          </c:marker>
          <c:val>
            <c:numRef>
              <c:f>[1]Maquette!$AR$42:$AR$45</c:f>
              <c:numCache>
                <c:formatCode>General</c:formatCode>
                <c:ptCount val="4"/>
                <c:pt idx="0">
                  <c:v>-7.2244054236364041E-2</c:v>
                </c:pt>
                <c:pt idx="1">
                  <c:v>-1.4812476131882295E-2</c:v>
                </c:pt>
                <c:pt idx="2">
                  <c:v>5.5139977151646813E-2</c:v>
                </c:pt>
                <c:pt idx="3">
                  <c:v>-0.15729013074807552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18-4604-838C-6D42D5B76F0D}"/>
            </c:ext>
          </c:extLst>
        </c:ser>
        <c:ser>
          <c:idx val="1"/>
          <c:order val="1"/>
          <c:tx>
            <c:strRef>
              <c:f>[1]Maquette!$AP$41</c:f>
              <c:strCache>
                <c:ptCount val="1"/>
                <c:pt idx="0">
                  <c:v>Avec dispositifs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strRef>
              <c:f>[1]brouillon!$B$108:$B$111</c:f>
              <c:strCache>
                <c:ptCount val="4"/>
                <c:pt idx="0">
                  <c:v>Δ Valeur ajoutée</c:v>
                </c:pt>
                <c:pt idx="1">
                  <c:v>Δ Rémunérations</c:v>
                </c:pt>
                <c:pt idx="2">
                  <c:v>Δ Impôt sur la prod. net des subventions</c:v>
                </c:pt>
                <c:pt idx="3">
                  <c:v>Δ EBE</c:v>
                </c:pt>
              </c:strCache>
            </c:strRef>
          </c:cat>
          <c:val>
            <c:numRef>
              <c:f>[1]Maquette!$AP$42:$AP$45</c:f>
              <c:numCache>
                <c:formatCode>General</c:formatCode>
                <c:ptCount val="4"/>
                <c:pt idx="0">
                  <c:v>-7.2244054236364041E-2</c:v>
                </c:pt>
                <c:pt idx="1">
                  <c:v>-6.7181309397181144E-2</c:v>
                </c:pt>
                <c:pt idx="2">
                  <c:v>-0.33479351279050351</c:v>
                </c:pt>
                <c:pt idx="3">
                  <c:v>-6.4107924148454121E-2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18-4604-838C-6D42D5B76F0D}"/>
            </c:ext>
          </c:extLst>
        </c:ser>
        <c:ser>
          <c:idx val="4"/>
          <c:order val="4"/>
          <c:tx>
            <c:strRef>
              <c:f>[1]Maquette!$AS$41</c:f>
              <c:strCache>
                <c:ptCount val="1"/>
                <c:pt idx="0">
                  <c:v>Correction bascule CICE (%)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[1]Maquette!$AS$42:$AS$45</c:f>
              <c:numCache>
                <c:formatCode>General</c:formatCode>
                <c:ptCount val="4"/>
                <c:pt idx="3">
                  <c:v>2.4632312801080091E-2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18-4604-838C-6D42D5B76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49128"/>
        <c:axId val="164056184"/>
      </c:lineChart>
      <c:catAx>
        <c:axId val="16405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49912"/>
        <c:crosses val="autoZero"/>
        <c:auto val="1"/>
        <c:lblAlgn val="ctr"/>
        <c:lblOffset val="100"/>
        <c:noMultiLvlLbl val="0"/>
      </c:catAx>
      <c:valAx>
        <c:axId val="16404991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54224"/>
        <c:crosses val="autoZero"/>
        <c:crossBetween val="between"/>
      </c:valAx>
      <c:valAx>
        <c:axId val="164056184"/>
        <c:scaling>
          <c:orientation val="minMax"/>
          <c:max val="6.0000000000000012E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4049128"/>
        <c:crosses val="max"/>
        <c:crossBetween val="between"/>
      </c:valAx>
      <c:catAx>
        <c:axId val="164049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05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([1]Maquette!$C$92:$P$92,[1]Maquette!$R$92)</c:f>
              <c:numCache>
                <c:formatCode>General</c:formatCode>
                <c:ptCount val="15"/>
                <c:pt idx="0">
                  <c:v>0.14312876999737734</c:v>
                </c:pt>
                <c:pt idx="1">
                  <c:v>-1.0691375623663513E-2</c:v>
                </c:pt>
                <c:pt idx="2">
                  <c:v>-1.4524838012959118E-2</c:v>
                </c:pt>
                <c:pt idx="3">
                  <c:v>-0.11513211882488106</c:v>
                </c:pt>
                <c:pt idx="4">
                  <c:v>-0.53796016898008459</c:v>
                </c:pt>
                <c:pt idx="5">
                  <c:v>-0.11850478414137255</c:v>
                </c:pt>
                <c:pt idx="6">
                  <c:v>-0.31248398941166422</c:v>
                </c:pt>
                <c:pt idx="7">
                  <c:v>-6.7710096617090709E-4</c:v>
                </c:pt>
                <c:pt idx="8">
                  <c:v>-0.29103467719199316</c:v>
                </c:pt>
                <c:pt idx="9">
                  <c:v>-0.30175241712707179</c:v>
                </c:pt>
                <c:pt idx="10">
                  <c:v>6.9232058318321021E-2</c:v>
                </c:pt>
                <c:pt idx="11">
                  <c:v>-0.30545858457632491</c:v>
                </c:pt>
                <c:pt idx="12">
                  <c:v>-3.0273270708796041E-3</c:v>
                </c:pt>
                <c:pt idx="13">
                  <c:v>-3.0851562833141499E-2</c:v>
                </c:pt>
                <c:pt idx="14">
                  <c:v>0.21872985170857495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5-4FDA-B939-82C68C54C813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([1]Maquette!$C$93:$P$93,[1]Maquette!$R$93)</c:f>
              <c:numCache>
                <c:formatCode>General</c:formatCode>
                <c:ptCount val="15"/>
                <c:pt idx="0">
                  <c:v>-4.0085584199473553E-3</c:v>
                </c:pt>
                <c:pt idx="1">
                  <c:v>-2.224171800777585E-2</c:v>
                </c:pt>
                <c:pt idx="2">
                  <c:v>-8.9908915304271364E-2</c:v>
                </c:pt>
                <c:pt idx="3">
                  <c:v>-1.0745587829188935E-2</c:v>
                </c:pt>
                <c:pt idx="4">
                  <c:v>-0.23114870657060882</c:v>
                </c:pt>
                <c:pt idx="5">
                  <c:v>-1.8565814041295761E-3</c:v>
                </c:pt>
                <c:pt idx="6">
                  <c:v>-8.2980736816720621E-2</c:v>
                </c:pt>
                <c:pt idx="7">
                  <c:v>-7.521252714618637E-2</c:v>
                </c:pt>
                <c:pt idx="8">
                  <c:v>-0.15748082100616814</c:v>
                </c:pt>
                <c:pt idx="9">
                  <c:v>-0.62590325412094605</c:v>
                </c:pt>
                <c:pt idx="10">
                  <c:v>-2.6800060148710728E-2</c:v>
                </c:pt>
                <c:pt idx="11">
                  <c:v>-6.3768535269798254E-2</c:v>
                </c:pt>
                <c:pt idx="12">
                  <c:v>-4.9906539260775873E-3</c:v>
                </c:pt>
                <c:pt idx="13">
                  <c:v>-1.1763617205061578E-2</c:v>
                </c:pt>
                <c:pt idx="14">
                  <c:v>-0.29960963233413224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5-4FDA-B939-82C68C54C813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([1]Maquette!$C$94:$P$94,[1]Maquette!$R$94)</c:f>
              <c:numCache>
                <c:formatCode>General</c:formatCode>
                <c:ptCount val="15"/>
                <c:pt idx="0">
                  <c:v>-1.8645816974822916E-2</c:v>
                </c:pt>
                <c:pt idx="1">
                  <c:v>-5.0361934545022444E-3</c:v>
                </c:pt>
                <c:pt idx="2">
                  <c:v>-8.1317354211663093E-4</c:v>
                </c:pt>
                <c:pt idx="3">
                  <c:v>-2.9034490398818319E-4</c:v>
                </c:pt>
                <c:pt idx="4">
                  <c:v>-2.1145494387447169E-2</c:v>
                </c:pt>
                <c:pt idx="5">
                  <c:v>-4.5433569106807662E-4</c:v>
                </c:pt>
                <c:pt idx="6">
                  <c:v>-1.856913124412948E-2</c:v>
                </c:pt>
                <c:pt idx="7">
                  <c:v>-3.8625878681734151E-2</c:v>
                </c:pt>
                <c:pt idx="8">
                  <c:v>-4.5084756843812031E-2</c:v>
                </c:pt>
                <c:pt idx="9">
                  <c:v>-0.36621694485938083</c:v>
                </c:pt>
                <c:pt idx="10">
                  <c:v>-9.8911543634001876E-3</c:v>
                </c:pt>
                <c:pt idx="11">
                  <c:v>-6.6468570289855101E-3</c:v>
                </c:pt>
                <c:pt idx="12">
                  <c:v>-1.5612464096925749E-3</c:v>
                </c:pt>
                <c:pt idx="13">
                  <c:v>-2.3969877144684668E-2</c:v>
                </c:pt>
                <c:pt idx="14">
                  <c:v>-0.13917121103964808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5-4FDA-B939-82C68C54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2944"/>
        <c:axId val="165055688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([1]Maquette!$C$95:$P$95,[1]Maquette!$R$95)</c:f>
              <c:numCache>
                <c:formatCode>General</c:formatCode>
                <c:ptCount val="15"/>
                <c:pt idx="0">
                  <c:v>0.12047439460260707</c:v>
                </c:pt>
                <c:pt idx="1">
                  <c:v>-3.7969287085941605E-2</c:v>
                </c:pt>
                <c:pt idx="2">
                  <c:v>-0.10524692685934711</c:v>
                </c:pt>
                <c:pt idx="3">
                  <c:v>-0.12616805155805819</c:v>
                </c:pt>
                <c:pt idx="4">
                  <c:v>-0.79025436993814058</c:v>
                </c:pt>
                <c:pt idx="5">
                  <c:v>-0.12081570123657021</c:v>
                </c:pt>
                <c:pt idx="6">
                  <c:v>-0.41403385747251431</c:v>
                </c:pt>
                <c:pt idx="7">
                  <c:v>-0.11451550679409142</c:v>
                </c:pt>
                <c:pt idx="8">
                  <c:v>-0.4936002550419733</c:v>
                </c:pt>
                <c:pt idx="9">
                  <c:v>-1.2938726161073988</c:v>
                </c:pt>
                <c:pt idx="10">
                  <c:v>3.2540843806210112E-2</c:v>
                </c:pt>
                <c:pt idx="11">
                  <c:v>-0.37587397687510865</c:v>
                </c:pt>
                <c:pt idx="12">
                  <c:v>-9.5792274066497669E-3</c:v>
                </c:pt>
                <c:pt idx="13">
                  <c:v>-6.6585057182887736E-2</c:v>
                </c:pt>
                <c:pt idx="14">
                  <c:v>-0.22005099166520536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D5-4FDA-B939-82C68C54C813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([1]Maquette!$C$96:$P$96,[1]Maquette!$R$96)</c:f>
              <c:numCache>
                <c:formatCode>General</c:formatCode>
                <c:ptCount val="15"/>
                <c:pt idx="0">
                  <c:v>4.6092315761867304E-3</c:v>
                </c:pt>
                <c:pt idx="1">
                  <c:v>1.3625564267046805E-2</c:v>
                </c:pt>
                <c:pt idx="2">
                  <c:v>3.8358531317494594E-2</c:v>
                </c:pt>
                <c:pt idx="3">
                  <c:v>3.9167897587395376E-2</c:v>
                </c:pt>
                <c:pt idx="4">
                  <c:v>2.6683765841882923E-2</c:v>
                </c:pt>
                <c:pt idx="5">
                  <c:v>3.9637412443345697E-2</c:v>
                </c:pt>
                <c:pt idx="6">
                  <c:v>3.6293869012039959E-2</c:v>
                </c:pt>
                <c:pt idx="7">
                  <c:v>4.5600796895752492E-2</c:v>
                </c:pt>
                <c:pt idx="8">
                  <c:v>4.8975190301663377E-2</c:v>
                </c:pt>
                <c:pt idx="9">
                  <c:v>4.5675069060773482E-2</c:v>
                </c:pt>
                <c:pt idx="10">
                  <c:v>1.6663873643638191E-2</c:v>
                </c:pt>
                <c:pt idx="11">
                  <c:v>5.3525335872209881E-2</c:v>
                </c:pt>
                <c:pt idx="12">
                  <c:v>7.8202391118701968E-4</c:v>
                </c:pt>
                <c:pt idx="13">
                  <c:v>3.5479830284422836E-2</c:v>
                </c:pt>
                <c:pt idx="14">
                  <c:v>2.1171824629271436E-2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D5-4FDA-B939-82C68C54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2944"/>
        <c:axId val="165055688"/>
      </c:lineChart>
      <c:catAx>
        <c:axId val="1650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5688"/>
        <c:crosses val="autoZero"/>
        <c:auto val="1"/>
        <c:lblAlgn val="ctr"/>
        <c:lblOffset val="0"/>
        <c:noMultiLvlLbl val="0"/>
      </c:catAx>
      <c:valAx>
        <c:axId val="165055688"/>
        <c:scaling>
          <c:orientation val="minMax"/>
          <c:max val="0.30000000000000004"/>
          <c:min val="-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294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([1]Maquette!$C$131:$P$131,[1]Maquette!$R$131)</c:f>
              <c:numCache>
                <c:formatCode>General</c:formatCode>
                <c:ptCount val="15"/>
                <c:pt idx="0">
                  <c:v>4.3659999999999979</c:v>
                </c:pt>
                <c:pt idx="1">
                  <c:v>-0.35999999999999788</c:v>
                </c:pt>
                <c:pt idx="2">
                  <c:v>-0.26899999999999979</c:v>
                </c:pt>
                <c:pt idx="3">
                  <c:v>-1.4030000000000014</c:v>
                </c:pt>
                <c:pt idx="4">
                  <c:v>-8.9140000000000015</c:v>
                </c:pt>
                <c:pt idx="5">
                  <c:v>-5.1769999999999969</c:v>
                </c:pt>
                <c:pt idx="6">
                  <c:v>-14.638000000000002</c:v>
                </c:pt>
                <c:pt idx="7">
                  <c:v>-5.1999999999997826E-2</c:v>
                </c:pt>
                <c:pt idx="8">
                  <c:v>-10.322999999999997</c:v>
                </c:pt>
                <c:pt idx="9">
                  <c:v>-6.9909999999999997</c:v>
                </c:pt>
                <c:pt idx="10">
                  <c:v>3.3050000000000037</c:v>
                </c:pt>
                <c:pt idx="11">
                  <c:v>-5.7749999999999986</c:v>
                </c:pt>
                <c:pt idx="12">
                  <c:v>-0.7089999999999903</c:v>
                </c:pt>
                <c:pt idx="13">
                  <c:v>-2.8940000000000001</c:v>
                </c:pt>
                <c:pt idx="14">
                  <c:v>4.0709999999999997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3C8-A598-D64E9739BDE9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([1]Maquette!$C$132:$P$132,[1]Maquette!$R$132)</c:f>
              <c:numCache>
                <c:formatCode>General</c:formatCode>
                <c:ptCount val="15"/>
                <c:pt idx="0">
                  <c:v>-0.12227706604207411</c:v>
                </c:pt>
                <c:pt idx="1">
                  <c:v>-0.7489231287578284</c:v>
                </c:pt>
                <c:pt idx="2">
                  <c:v>-1.6651131114351057</c:v>
                </c:pt>
                <c:pt idx="3">
                  <c:v>-0.13094573328649636</c:v>
                </c:pt>
                <c:pt idx="4">
                  <c:v>-3.830134067874988</c:v>
                </c:pt>
                <c:pt idx="5">
                  <c:v>-8.1106615220804659E-2</c:v>
                </c:pt>
                <c:pt idx="6">
                  <c:v>-3.8871496354424608</c:v>
                </c:pt>
                <c:pt idx="7">
                  <c:v>-5.776171659772821</c:v>
                </c:pt>
                <c:pt idx="8">
                  <c:v>-5.585844721088784</c:v>
                </c:pt>
                <c:pt idx="9">
                  <c:v>-14.500926591474078</c:v>
                </c:pt>
                <c:pt idx="10">
                  <c:v>-1.2793812713791528</c:v>
                </c:pt>
                <c:pt idx="11">
                  <c:v>-1.2056079278108058</c:v>
                </c:pt>
                <c:pt idx="12">
                  <c:v>-1.168811149487371</c:v>
                </c:pt>
                <c:pt idx="13">
                  <c:v>-1.1034743483035963</c:v>
                </c:pt>
                <c:pt idx="14">
                  <c:v>-5.5763344770028702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3C8-A598-D64E9739BDE9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([1]Maquette!$C$133:$P$133,[1]Maquette!$R$133)</c:f>
              <c:numCache>
                <c:formatCode>General</c:formatCode>
                <c:ptCount val="15"/>
                <c:pt idx="0">
                  <c:v>-0.56877200099999814</c:v>
                </c:pt>
                <c:pt idx="1">
                  <c:v>-0.16957870599999952</c:v>
                </c:pt>
                <c:pt idx="2">
                  <c:v>-1.5059974000000004E-2</c:v>
                </c:pt>
                <c:pt idx="3">
                  <c:v>-3.5381430000000005E-3</c:v>
                </c:pt>
                <c:pt idx="4">
                  <c:v>-0.35038084199999958</c:v>
                </c:pt>
                <c:pt idx="5">
                  <c:v>-1.9848108999999999E-2</c:v>
                </c:pt>
                <c:pt idx="6">
                  <c:v>-0.86985238400000142</c:v>
                </c:pt>
                <c:pt idx="7">
                  <c:v>-2.9663902309998198</c:v>
                </c:pt>
                <c:pt idx="8">
                  <c:v>-1.5991563252500129</c:v>
                </c:pt>
                <c:pt idx="9">
                  <c:v>-8.4845141785021347</c:v>
                </c:pt>
                <c:pt idx="10">
                  <c:v>-0.47218392699999812</c:v>
                </c:pt>
                <c:pt idx="11">
                  <c:v>-0.12566547899000005</c:v>
                </c:pt>
                <c:pt idx="12">
                  <c:v>-0.365643909150001</c:v>
                </c:pt>
                <c:pt idx="13">
                  <c:v>-2.2484703556800008</c:v>
                </c:pt>
                <c:pt idx="14">
                  <c:v>-2.5902545798699301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C-43C8-A598-D64E9739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9216"/>
        <c:axId val="165056080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val>
            <c:numRef>
              <c:f>([1]Maquette!$C$134:$P$134,[1]Maquette!$R$134)</c:f>
              <c:numCache>
                <c:formatCode>General</c:formatCode>
                <c:ptCount val="15"/>
                <c:pt idx="0">
                  <c:v>3.6749509329579251</c:v>
                </c:pt>
                <c:pt idx="1">
                  <c:v>-1.2785018347578252</c:v>
                </c:pt>
                <c:pt idx="2">
                  <c:v>-1.9491730854351053</c:v>
                </c:pt>
                <c:pt idx="3">
                  <c:v>-1.5374838762864977</c:v>
                </c:pt>
                <c:pt idx="4">
                  <c:v>-13.094514909874988</c:v>
                </c:pt>
                <c:pt idx="5">
                  <c:v>-5.2779547242208018</c:v>
                </c:pt>
                <c:pt idx="6">
                  <c:v>-19.395002019442465</c:v>
                </c:pt>
                <c:pt idx="7">
                  <c:v>-8.7945618907726395</c:v>
                </c:pt>
                <c:pt idx="8">
                  <c:v>-17.508001046338794</c:v>
                </c:pt>
                <c:pt idx="9">
                  <c:v>-29.976440769976215</c:v>
                </c:pt>
                <c:pt idx="10">
                  <c:v>1.5534348016208523</c:v>
                </c:pt>
                <c:pt idx="11">
                  <c:v>-7.1062734068008044</c:v>
                </c:pt>
                <c:pt idx="12">
                  <c:v>-2.2434550586373625</c:v>
                </c:pt>
                <c:pt idx="13">
                  <c:v>-6.2459447039835974</c:v>
                </c:pt>
                <c:pt idx="14">
                  <c:v>-4.0955890568728002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1C-43C8-A598-D64E9739BDE9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([1]Maquette!$C$135:$P$135,[1]Maquette!$R$135)</c:f>
              <c:numCache>
                <c:formatCode>General</c:formatCode>
                <c:ptCount val="15"/>
                <c:pt idx="0">
                  <c:v>0.1406</c:v>
                </c:pt>
                <c:pt idx="1">
                  <c:v>0.45879999999999999</c:v>
                </c:pt>
                <c:pt idx="2">
                  <c:v>0.71039999999999992</c:v>
                </c:pt>
                <c:pt idx="3">
                  <c:v>0.4773</c:v>
                </c:pt>
                <c:pt idx="4">
                  <c:v>0.44215000000000004</c:v>
                </c:pt>
                <c:pt idx="5">
                  <c:v>1.7316</c:v>
                </c:pt>
                <c:pt idx="6">
                  <c:v>1.7001499999999998</c:v>
                </c:pt>
                <c:pt idx="7">
                  <c:v>3.5020500000000001</c:v>
                </c:pt>
                <c:pt idx="8">
                  <c:v>1.73715</c:v>
                </c:pt>
                <c:pt idx="9">
                  <c:v>1.0582</c:v>
                </c:pt>
                <c:pt idx="10">
                  <c:v>0.79549999999999998</c:v>
                </c:pt>
                <c:pt idx="11">
                  <c:v>1.0119499999999999</c:v>
                </c:pt>
                <c:pt idx="12">
                  <c:v>0.18315000000000001</c:v>
                </c:pt>
                <c:pt idx="13">
                  <c:v>3.3281499999999999</c:v>
                </c:pt>
                <c:pt idx="14">
                  <c:v>0.39405000000000001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C-43C8-A598-D64E9739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9216"/>
        <c:axId val="165056080"/>
      </c:lineChart>
      <c:catAx>
        <c:axId val="1650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6080"/>
        <c:crosses val="autoZero"/>
        <c:auto val="1"/>
        <c:lblAlgn val="ctr"/>
        <c:lblOffset val="0"/>
        <c:noMultiLvlLbl val="0"/>
      </c:catAx>
      <c:valAx>
        <c:axId val="16505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92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[1]Maquette!$B$92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([1]Maquette!$C$131:$P$131,[1]Maquette!$R$131)</c:f>
              <c:numCache>
                <c:formatCode>General</c:formatCode>
                <c:ptCount val="15"/>
                <c:pt idx="0">
                  <c:v>4.3659999999999979</c:v>
                </c:pt>
                <c:pt idx="1">
                  <c:v>-0.35999999999999788</c:v>
                </c:pt>
                <c:pt idx="2">
                  <c:v>-0.26899999999999979</c:v>
                </c:pt>
                <c:pt idx="3">
                  <c:v>-1.4030000000000014</c:v>
                </c:pt>
                <c:pt idx="4">
                  <c:v>-8.9140000000000015</c:v>
                </c:pt>
                <c:pt idx="5">
                  <c:v>-5.1769999999999969</c:v>
                </c:pt>
                <c:pt idx="6">
                  <c:v>-14.638000000000002</c:v>
                </c:pt>
                <c:pt idx="7">
                  <c:v>-5.1999999999997826E-2</c:v>
                </c:pt>
                <c:pt idx="8">
                  <c:v>-10.322999999999997</c:v>
                </c:pt>
                <c:pt idx="9">
                  <c:v>-6.9909999999999997</c:v>
                </c:pt>
                <c:pt idx="10">
                  <c:v>3.3050000000000037</c:v>
                </c:pt>
                <c:pt idx="11">
                  <c:v>-5.7749999999999986</c:v>
                </c:pt>
                <c:pt idx="12">
                  <c:v>-0.7089999999999903</c:v>
                </c:pt>
                <c:pt idx="13">
                  <c:v>-2.8940000000000001</c:v>
                </c:pt>
                <c:pt idx="14">
                  <c:v>4.0709999999999997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1-40CC-A4F8-3C2C7DE086A1}"/>
            </c:ext>
          </c:extLst>
        </c:ser>
        <c:ser>
          <c:idx val="1"/>
          <c:order val="1"/>
          <c:tx>
            <c:strRef>
              <c:f>[1]Maquette!$B$93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([1]Maquette!$C$132:$P$132,[1]Maquette!$R$132)</c:f>
              <c:numCache>
                <c:formatCode>General</c:formatCode>
                <c:ptCount val="15"/>
                <c:pt idx="0">
                  <c:v>-0.12227706604207411</c:v>
                </c:pt>
                <c:pt idx="1">
                  <c:v>-0.7489231287578284</c:v>
                </c:pt>
                <c:pt idx="2">
                  <c:v>-1.6651131114351057</c:v>
                </c:pt>
                <c:pt idx="3">
                  <c:v>-0.13094573328649636</c:v>
                </c:pt>
                <c:pt idx="4">
                  <c:v>-3.830134067874988</c:v>
                </c:pt>
                <c:pt idx="5">
                  <c:v>-8.1106615220804659E-2</c:v>
                </c:pt>
                <c:pt idx="6">
                  <c:v>-3.8871496354424608</c:v>
                </c:pt>
                <c:pt idx="7">
                  <c:v>-5.776171659772821</c:v>
                </c:pt>
                <c:pt idx="8">
                  <c:v>-5.585844721088784</c:v>
                </c:pt>
                <c:pt idx="9">
                  <c:v>-14.500926591474078</c:v>
                </c:pt>
                <c:pt idx="10">
                  <c:v>-1.2793812713791528</c:v>
                </c:pt>
                <c:pt idx="11">
                  <c:v>-1.2056079278108058</c:v>
                </c:pt>
                <c:pt idx="12">
                  <c:v>-1.168811149487371</c:v>
                </c:pt>
                <c:pt idx="13">
                  <c:v>-1.1034743483035963</c:v>
                </c:pt>
                <c:pt idx="14">
                  <c:v>-5.5763344770028702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1-40CC-A4F8-3C2C7DE086A1}"/>
            </c:ext>
          </c:extLst>
        </c:ser>
        <c:ser>
          <c:idx val="2"/>
          <c:order val="2"/>
          <c:tx>
            <c:strRef>
              <c:f>[1]Maquette!$B$94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rgbClr val="002060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([1]Maquette!$C$133:$P$133,[1]Maquette!$R$133)</c:f>
              <c:numCache>
                <c:formatCode>General</c:formatCode>
                <c:ptCount val="15"/>
                <c:pt idx="0">
                  <c:v>-0.56877200099999814</c:v>
                </c:pt>
                <c:pt idx="1">
                  <c:v>-0.16957870599999952</c:v>
                </c:pt>
                <c:pt idx="2">
                  <c:v>-1.5059974000000004E-2</c:v>
                </c:pt>
                <c:pt idx="3">
                  <c:v>-3.5381430000000005E-3</c:v>
                </c:pt>
                <c:pt idx="4">
                  <c:v>-0.35038084199999958</c:v>
                </c:pt>
                <c:pt idx="5">
                  <c:v>-1.9848108999999999E-2</c:v>
                </c:pt>
                <c:pt idx="6">
                  <c:v>-0.86985238400000142</c:v>
                </c:pt>
                <c:pt idx="7">
                  <c:v>-2.9663902309998198</c:v>
                </c:pt>
                <c:pt idx="8">
                  <c:v>-1.5991563252500129</c:v>
                </c:pt>
                <c:pt idx="9">
                  <c:v>-8.4845141785021347</c:v>
                </c:pt>
                <c:pt idx="10">
                  <c:v>-0.47218392699999812</c:v>
                </c:pt>
                <c:pt idx="11">
                  <c:v>-0.12566547899000005</c:v>
                </c:pt>
                <c:pt idx="12">
                  <c:v>-0.365643909150001</c:v>
                </c:pt>
                <c:pt idx="13">
                  <c:v>-2.2484703556800008</c:v>
                </c:pt>
                <c:pt idx="14">
                  <c:v>-2.5902545798699301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41-40CC-A4F8-3C2C7DE0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6864"/>
        <c:axId val="165057256"/>
      </c:barChart>
      <c:lineChart>
        <c:grouping val="standard"/>
        <c:varyColors val="0"/>
        <c:ser>
          <c:idx val="3"/>
          <c:order val="3"/>
          <c:tx>
            <c:strRef>
              <c:f>[1]Maquette!$B$95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val>
            <c:numRef>
              <c:f>([1]Maquette!$C$134:$P$134,[1]Maquette!$R$134)</c:f>
              <c:numCache>
                <c:formatCode>General</c:formatCode>
                <c:ptCount val="15"/>
                <c:pt idx="0">
                  <c:v>3.6749509329579251</c:v>
                </c:pt>
                <c:pt idx="1">
                  <c:v>-1.2785018347578252</c:v>
                </c:pt>
                <c:pt idx="2">
                  <c:v>-1.9491730854351053</c:v>
                </c:pt>
                <c:pt idx="3">
                  <c:v>-1.5374838762864977</c:v>
                </c:pt>
                <c:pt idx="4">
                  <c:v>-13.094514909874988</c:v>
                </c:pt>
                <c:pt idx="5">
                  <c:v>-5.2779547242208018</c:v>
                </c:pt>
                <c:pt idx="6">
                  <c:v>-19.395002019442465</c:v>
                </c:pt>
                <c:pt idx="7">
                  <c:v>-8.7945618907726395</c:v>
                </c:pt>
                <c:pt idx="8">
                  <c:v>-17.508001046338794</c:v>
                </c:pt>
                <c:pt idx="9">
                  <c:v>-29.976440769976215</c:v>
                </c:pt>
                <c:pt idx="10">
                  <c:v>1.5534348016208523</c:v>
                </c:pt>
                <c:pt idx="11">
                  <c:v>-7.1062734068008044</c:v>
                </c:pt>
                <c:pt idx="12">
                  <c:v>-2.2434550586373625</c:v>
                </c:pt>
                <c:pt idx="13">
                  <c:v>-6.2459447039835974</c:v>
                </c:pt>
                <c:pt idx="14">
                  <c:v>-4.0955890568728002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1-40CC-A4F8-3C2C7DE086A1}"/>
            </c:ext>
          </c:extLst>
        </c:ser>
        <c:ser>
          <c:idx val="4"/>
          <c:order val="4"/>
          <c:tx>
            <c:strRef>
              <c:f>[1]Maquette!$B$88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([1]Maquette!$C$135:$P$135,[1]Maquette!$R$135)</c:f>
              <c:numCache>
                <c:formatCode>General</c:formatCode>
                <c:ptCount val="15"/>
                <c:pt idx="0">
                  <c:v>0.1406</c:v>
                </c:pt>
                <c:pt idx="1">
                  <c:v>0.45879999999999999</c:v>
                </c:pt>
                <c:pt idx="2">
                  <c:v>0.71039999999999992</c:v>
                </c:pt>
                <c:pt idx="3">
                  <c:v>0.4773</c:v>
                </c:pt>
                <c:pt idx="4">
                  <c:v>0.44215000000000004</c:v>
                </c:pt>
                <c:pt idx="5">
                  <c:v>1.7316</c:v>
                </c:pt>
                <c:pt idx="6">
                  <c:v>1.7001499999999998</c:v>
                </c:pt>
                <c:pt idx="7">
                  <c:v>3.5020500000000001</c:v>
                </c:pt>
                <c:pt idx="8">
                  <c:v>1.73715</c:v>
                </c:pt>
                <c:pt idx="9">
                  <c:v>1.0582</c:v>
                </c:pt>
                <c:pt idx="10">
                  <c:v>0.79549999999999998</c:v>
                </c:pt>
                <c:pt idx="11">
                  <c:v>1.0119499999999999</c:v>
                </c:pt>
                <c:pt idx="12">
                  <c:v>0.18315000000000001</c:v>
                </c:pt>
                <c:pt idx="13">
                  <c:v>3.3281499999999999</c:v>
                </c:pt>
                <c:pt idx="14">
                  <c:v>0.39405000000000001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41-40CC-A4F8-3C2C7DE0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6864"/>
        <c:axId val="165057256"/>
      </c:lineChart>
      <c:catAx>
        <c:axId val="1650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7256"/>
        <c:crosses val="autoZero"/>
        <c:auto val="1"/>
        <c:lblAlgn val="ctr"/>
        <c:lblOffset val="0"/>
        <c:noMultiLvlLbl val="0"/>
      </c:catAx>
      <c:valAx>
        <c:axId val="16505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6864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[1]Maquette!$B$102</c:f>
              <c:strCache>
                <c:ptCount val="1"/>
                <c:pt idx="0">
                  <c:v>Baisse d'EBE (Md€)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([1]Maquette!$C$101:$P$101,[1]Maquette!$R$101)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([1]Maquette!$C$102:$P$102,[1]Maquette!$R$102)</c:f>
              <c:numCache>
                <c:formatCode>General</c:formatCode>
                <c:ptCount val="15"/>
                <c:pt idx="0">
                  <c:v>-4.3659999999999997</c:v>
                </c:pt>
                <c:pt idx="1">
                  <c:v>0.35999999999999943</c:v>
                </c:pt>
                <c:pt idx="2">
                  <c:v>0.2690000000000019</c:v>
                </c:pt>
                <c:pt idx="3">
                  <c:v>1.4030000000000005</c:v>
                </c:pt>
                <c:pt idx="4">
                  <c:v>8.9140000000000015</c:v>
                </c:pt>
                <c:pt idx="5">
                  <c:v>5.1769999999999996</c:v>
                </c:pt>
                <c:pt idx="6">
                  <c:v>14.637999999999998</c:v>
                </c:pt>
                <c:pt idx="7">
                  <c:v>5.1999999999992497E-2</c:v>
                </c:pt>
                <c:pt idx="8">
                  <c:v>10.322999999999997</c:v>
                </c:pt>
                <c:pt idx="9">
                  <c:v>6.9909999999999997</c:v>
                </c:pt>
                <c:pt idx="10">
                  <c:v>-3.3050000000000068</c:v>
                </c:pt>
                <c:pt idx="11">
                  <c:v>5.7749999999999986</c:v>
                </c:pt>
                <c:pt idx="12">
                  <c:v>0.70900000000000318</c:v>
                </c:pt>
                <c:pt idx="13">
                  <c:v>2.8940000000000055</c:v>
                </c:pt>
                <c:pt idx="14">
                  <c:v>-4.070999999999998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D-4E98-AB4A-9B45C0FD2F94}"/>
            </c:ext>
          </c:extLst>
        </c:ser>
        <c:ser>
          <c:idx val="1"/>
          <c:order val="1"/>
          <c:tx>
            <c:strRef>
              <c:f>[1]Maquette!$B$103</c:f>
              <c:strCache>
                <c:ptCount val="1"/>
                <c:pt idx="0">
                  <c:v>PGE (Md€)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([1]Maquette!$C$101:$P$101,[1]Maquette!$R$101)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([1]Maquette!$C$103:$P$103,[1]Maquette!$R$103)</c:f>
              <c:numCache>
                <c:formatCode>General</c:formatCode>
                <c:ptCount val="15"/>
                <c:pt idx="0">
                  <c:v>1.5434347881866779</c:v>
                </c:pt>
                <c:pt idx="1">
                  <c:v>2.9458241143317259</c:v>
                </c:pt>
                <c:pt idx="2">
                  <c:v>2.9460425253993843</c:v>
                </c:pt>
                <c:pt idx="3">
                  <c:v>6.2715388774123273</c:v>
                </c:pt>
                <c:pt idx="4">
                  <c:v>10.64206914117303</c:v>
                </c:pt>
                <c:pt idx="5">
                  <c:v>0.89797318513606961</c:v>
                </c:pt>
                <c:pt idx="6">
                  <c:v>11.81813844710498</c:v>
                </c:pt>
                <c:pt idx="7">
                  <c:v>31.94909489502518</c:v>
                </c:pt>
                <c:pt idx="8">
                  <c:v>9.588586110086986</c:v>
                </c:pt>
                <c:pt idx="9">
                  <c:v>11.156355328518091</c:v>
                </c:pt>
                <c:pt idx="10">
                  <c:v>5.2894272855209463</c:v>
                </c:pt>
                <c:pt idx="11">
                  <c:v>4.6009665424341657</c:v>
                </c:pt>
                <c:pt idx="12">
                  <c:v>1.7975410865494421</c:v>
                </c:pt>
                <c:pt idx="13">
                  <c:v>20.082329780794343</c:v>
                </c:pt>
                <c:pt idx="14">
                  <c:v>3.3238893754090988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D-4E98-AB4A-9B45C0FD2F94}"/>
            </c:ext>
          </c:extLst>
        </c:ser>
        <c:ser>
          <c:idx val="2"/>
          <c:order val="2"/>
          <c:tx>
            <c:strRef>
              <c:f>[1]Maquette!$B$104</c:f>
              <c:strCache>
                <c:ptCount val="1"/>
                <c:pt idx="0">
                  <c:v>RCS (Md€)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([1]Maquette!$C$101:$P$101,[1]Maquette!$R$101)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([1]Maquette!$C$104:$P$104,[1]Maquette!$R$104)</c:f>
              <c:numCache>
                <c:formatCode>General</c:formatCode>
                <c:ptCount val="15"/>
                <c:pt idx="0">
                  <c:v>5.6207801709999901E-2</c:v>
                </c:pt>
                <c:pt idx="1">
                  <c:v>0.28105789755000082</c:v>
                </c:pt>
                <c:pt idx="2">
                  <c:v>0.19882275479</c:v>
                </c:pt>
                <c:pt idx="3">
                  <c:v>0.10569880908999989</c:v>
                </c:pt>
                <c:pt idx="4">
                  <c:v>1.029499880739998</c:v>
                </c:pt>
                <c:pt idx="5">
                  <c:v>7.8207344549999933E-2</c:v>
                </c:pt>
                <c:pt idx="6">
                  <c:v>1.766106812529969</c:v>
                </c:pt>
                <c:pt idx="7">
                  <c:v>2.249072395129931</c:v>
                </c:pt>
                <c:pt idx="8">
                  <c:v>1.4900569291500261</c:v>
                </c:pt>
                <c:pt idx="9">
                  <c:v>1.0989007140700051</c:v>
                </c:pt>
                <c:pt idx="10">
                  <c:v>0.74852150632000281</c:v>
                </c:pt>
                <c:pt idx="11">
                  <c:v>0.46188846089999419</c:v>
                </c:pt>
                <c:pt idx="12">
                  <c:v>0.43460091427000574</c:v>
                </c:pt>
                <c:pt idx="13">
                  <c:v>4.6553120451099037</c:v>
                </c:pt>
                <c:pt idx="14">
                  <c:v>0.63708794200999541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D-4E98-AB4A-9B45C0FD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057648"/>
        <c:axId val="165054512"/>
      </c:barChart>
      <c:catAx>
        <c:axId val="1650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54512"/>
        <c:crosses val="autoZero"/>
        <c:auto val="1"/>
        <c:lblAlgn val="ctr"/>
        <c:lblOffset val="100"/>
        <c:noMultiLvlLbl val="0"/>
      </c:catAx>
      <c:valAx>
        <c:axId val="16505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505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[1]Maquette!$B$76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([1]Maquette!$C$76:$P$76,[1]Maquette!$R$76)</c:f>
              <c:numCache>
                <c:formatCode>General</c:formatCode>
                <c:ptCount val="15"/>
                <c:pt idx="0">
                  <c:v>0.16024127983215308</c:v>
                </c:pt>
                <c:pt idx="1">
                  <c:v>-0.10085531004989301</c:v>
                </c:pt>
                <c:pt idx="2">
                  <c:v>-5.6047516198704073E-2</c:v>
                </c:pt>
                <c:pt idx="3">
                  <c:v>-0.24355818151977682</c:v>
                </c:pt>
                <c:pt idx="4">
                  <c:v>-0.66071213035606524</c:v>
                </c:pt>
                <c:pt idx="5">
                  <c:v>-0.25481847731538698</c:v>
                </c:pt>
                <c:pt idx="6">
                  <c:v>-0.39706259072666727</c:v>
                </c:pt>
                <c:pt idx="7">
                  <c:v>-9.6304591265397588E-2</c:v>
                </c:pt>
                <c:pt idx="8">
                  <c:v>-0.38494502396391306</c:v>
                </c:pt>
                <c:pt idx="9">
                  <c:v>-0.41427831491712708</c:v>
                </c:pt>
                <c:pt idx="10">
                  <c:v>-7.3735807951735843E-3</c:v>
                </c:pt>
                <c:pt idx="11">
                  <c:v>-0.4107690680207341</c:v>
                </c:pt>
                <c:pt idx="12">
                  <c:v>-2.0204953031596973E-2</c:v>
                </c:pt>
                <c:pt idx="13">
                  <c:v>-4.330305743891516E-2</c:v>
                </c:pt>
                <c:pt idx="14">
                  <c:v>0.14259617451106799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1-4862-AA6C-50FEF4BD65F2}"/>
            </c:ext>
          </c:extLst>
        </c:ser>
        <c:ser>
          <c:idx val="1"/>
          <c:order val="1"/>
          <c:tx>
            <c:strRef>
              <c:f>[1]Maquette!$B$77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([1]Maquette!$C$77:$P$77,[1]Maquette!$R$77)</c:f>
              <c:numCache>
                <c:formatCode>General</c:formatCode>
                <c:ptCount val="15"/>
                <c:pt idx="0">
                  <c:v>-6.0453651024603306E-3</c:v>
                </c:pt>
                <c:pt idx="1">
                  <c:v>-3.2417097459108327E-2</c:v>
                </c:pt>
                <c:pt idx="2">
                  <c:v>-0.15416504750232707</c:v>
                </c:pt>
                <c:pt idx="3">
                  <c:v>-1.7636320776607574E-2</c:v>
                </c:pt>
                <c:pt idx="4">
                  <c:v>-0.39008713107115689</c:v>
                </c:pt>
                <c:pt idx="5">
                  <c:v>-3.4313067350596055E-3</c:v>
                </c:pt>
                <c:pt idx="6">
                  <c:v>-0.15584391526581728</c:v>
                </c:pt>
                <c:pt idx="7">
                  <c:v>-0.11264209144332427</c:v>
                </c:pt>
                <c:pt idx="8">
                  <c:v>-0.22088300208125083</c:v>
                </c:pt>
                <c:pt idx="9">
                  <c:v>-0.59327994669746775</c:v>
                </c:pt>
                <c:pt idx="10">
                  <c:v>-4.1046534137321226E-2</c:v>
                </c:pt>
                <c:pt idx="11">
                  <c:v>-0.10032647089328244</c:v>
                </c:pt>
                <c:pt idx="12">
                  <c:v>-6.966084843018026E-3</c:v>
                </c:pt>
                <c:pt idx="13">
                  <c:v>-1.7899924233868891E-2</c:v>
                </c:pt>
                <c:pt idx="14">
                  <c:v>-0.33767130882306368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81-4862-AA6C-50FEF4BD65F2}"/>
            </c:ext>
          </c:extLst>
        </c:ser>
        <c:ser>
          <c:idx val="2"/>
          <c:order val="2"/>
          <c:tx>
            <c:strRef>
              <c:f>[1]Maquette!$B$78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([1]Maquette!$C$78:$P$78,[1]Maquette!$R$78)</c:f>
              <c:numCache>
                <c:formatCode>General</c:formatCode>
                <c:ptCount val="15"/>
                <c:pt idx="0">
                  <c:v>-9.0209099790191077E-3</c:v>
                </c:pt>
                <c:pt idx="1">
                  <c:v>-2.592051734378709E-3</c:v>
                </c:pt>
                <c:pt idx="2">
                  <c:v>-5.4806814254859627E-4</c:v>
                </c:pt>
                <c:pt idx="3">
                  <c:v>-2.9700262596422125E-4</c:v>
                </c:pt>
                <c:pt idx="4">
                  <c:v>-1.8992605552202724E-2</c:v>
                </c:pt>
                <c:pt idx="5">
                  <c:v>-4.9201460422103143E-4</c:v>
                </c:pt>
                <c:pt idx="6">
                  <c:v>-2.4766026342754835E-2</c:v>
                </c:pt>
                <c:pt idx="7">
                  <c:v>-2.2811969374202462E-2</c:v>
                </c:pt>
                <c:pt idx="8">
                  <c:v>-2.6025876515365313E-2</c:v>
                </c:pt>
                <c:pt idx="9">
                  <c:v>-6.9040090987571537E-2</c:v>
                </c:pt>
                <c:pt idx="10">
                  <c:v>-5.320463027357677E-3</c:v>
                </c:pt>
                <c:pt idx="11">
                  <c:v>-4.4114381677774319E-3</c:v>
                </c:pt>
                <c:pt idx="12">
                  <c:v>-1.0037301110162255E-3</c:v>
                </c:pt>
                <c:pt idx="13">
                  <c:v>-1.5293421837021853E-2</c:v>
                </c:pt>
                <c:pt idx="14">
                  <c:v>-8.1675697184613275E-2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81-4862-AA6C-50FEF4BD6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5296"/>
        <c:axId val="165052552"/>
      </c:barChart>
      <c:lineChart>
        <c:grouping val="standard"/>
        <c:varyColors val="0"/>
        <c:ser>
          <c:idx val="3"/>
          <c:order val="3"/>
          <c:tx>
            <c:strRef>
              <c:f>[1]Maquette!$B$79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([1]Maquette!$C$79:$P$79,[1]Maquette!$R$79)</c:f>
              <c:numCache>
                <c:formatCode>General</c:formatCode>
                <c:ptCount val="15"/>
                <c:pt idx="0">
                  <c:v>0.14517500475067363</c:v>
                </c:pt>
                <c:pt idx="1">
                  <c:v>-0.13586445924338003</c:v>
                </c:pt>
                <c:pt idx="2">
                  <c:v>-0.21076063184357974</c:v>
                </c:pt>
                <c:pt idx="3">
                  <c:v>-0.26149150492234863</c:v>
                </c:pt>
                <c:pt idx="4">
                  <c:v>-1.0697918669794249</c:v>
                </c:pt>
                <c:pt idx="5">
                  <c:v>-0.25874179865466762</c:v>
                </c:pt>
                <c:pt idx="6">
                  <c:v>-0.57767253233523941</c:v>
                </c:pt>
                <c:pt idx="7">
                  <c:v>-0.23175865208292432</c:v>
                </c:pt>
                <c:pt idx="8">
                  <c:v>-0.6318539025605292</c:v>
                </c:pt>
                <c:pt idx="9">
                  <c:v>-1.0765983526021663</c:v>
                </c:pt>
                <c:pt idx="10">
                  <c:v>-5.3740577959852487E-2</c:v>
                </c:pt>
                <c:pt idx="11">
                  <c:v>-0.51550697708179394</c:v>
                </c:pt>
                <c:pt idx="12">
                  <c:v>-2.8174767985631226E-2</c:v>
                </c:pt>
                <c:pt idx="13">
                  <c:v>-7.649640350980591E-2</c:v>
                </c:pt>
                <c:pt idx="14">
                  <c:v>-0.27675083149660895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81-4862-AA6C-50FEF4BD65F2}"/>
            </c:ext>
          </c:extLst>
        </c:ser>
        <c:ser>
          <c:idx val="4"/>
          <c:order val="4"/>
          <c:tx>
            <c:strRef>
              <c:f>[1]Maquette!$B$80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([1]Maquette!$C$80:$P$80,[1]Maquette!$R$80)</c:f>
              <c:numCache>
                <c:formatCode>General</c:formatCode>
                <c:ptCount val="15"/>
                <c:pt idx="0">
                  <c:v>4.6092315761867304E-3</c:v>
                </c:pt>
                <c:pt idx="1">
                  <c:v>1.3625564267046805E-2</c:v>
                </c:pt>
                <c:pt idx="2">
                  <c:v>3.8358531317494594E-2</c:v>
                </c:pt>
                <c:pt idx="3">
                  <c:v>3.9167897587395376E-2</c:v>
                </c:pt>
                <c:pt idx="4">
                  <c:v>2.6683765841882923E-2</c:v>
                </c:pt>
                <c:pt idx="5">
                  <c:v>3.9637412443345697E-2</c:v>
                </c:pt>
                <c:pt idx="6">
                  <c:v>3.6293869012039959E-2</c:v>
                </c:pt>
                <c:pt idx="7">
                  <c:v>4.5600796895752492E-2</c:v>
                </c:pt>
                <c:pt idx="8">
                  <c:v>4.8975190301663377E-2</c:v>
                </c:pt>
                <c:pt idx="9">
                  <c:v>4.5675069060773482E-2</c:v>
                </c:pt>
                <c:pt idx="10">
                  <c:v>1.6663873643638191E-2</c:v>
                </c:pt>
                <c:pt idx="11">
                  <c:v>5.3525335872209881E-2</c:v>
                </c:pt>
                <c:pt idx="12">
                  <c:v>7.8202391118701968E-4</c:v>
                </c:pt>
                <c:pt idx="13">
                  <c:v>3.5479830284422836E-2</c:v>
                </c:pt>
                <c:pt idx="14">
                  <c:v>2.1171824629271436E-2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81-4862-AA6C-50FEF4BD6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5296"/>
        <c:axId val="165052552"/>
      </c:lineChart>
      <c:catAx>
        <c:axId val="1650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2552"/>
        <c:crosses val="autoZero"/>
        <c:auto val="1"/>
        <c:lblAlgn val="ctr"/>
        <c:lblOffset val="0"/>
        <c:tickLblSkip val="1"/>
        <c:noMultiLvlLbl val="0"/>
      </c:catAx>
      <c:valAx>
        <c:axId val="165052552"/>
        <c:scaling>
          <c:orientation val="minMax"/>
          <c:max val="0.30000000000000004"/>
          <c:min val="-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529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[1]Maquette!$B$76</c:f>
              <c:strCache>
                <c:ptCount val="1"/>
                <c:pt idx="0">
                  <c:v>EBE avec dispositifs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([1]Maquette!$C$112:$P$112,[1]Maquette!$R$112)</c:f>
              <c:numCache>
                <c:formatCode>General</c:formatCode>
                <c:ptCount val="15"/>
                <c:pt idx="0">
                  <c:v>2.4439999999999986</c:v>
                </c:pt>
                <c:pt idx="1">
                  <c:v>-1.6979999999999986</c:v>
                </c:pt>
                <c:pt idx="2">
                  <c:v>-0.51899999999999968</c:v>
                </c:pt>
                <c:pt idx="3">
                  <c:v>-1.4840000000000002</c:v>
                </c:pt>
                <c:pt idx="4">
                  <c:v>-5.4740000000000002</c:v>
                </c:pt>
                <c:pt idx="5">
                  <c:v>-5.5659999999999981</c:v>
                </c:pt>
                <c:pt idx="6">
                  <c:v>-9.3000000000000007</c:v>
                </c:pt>
                <c:pt idx="7">
                  <c:v>-3.6980000000000022</c:v>
                </c:pt>
                <c:pt idx="8">
                  <c:v>-6.8269999999999982</c:v>
                </c:pt>
                <c:pt idx="9">
                  <c:v>-4.7989999999999995</c:v>
                </c:pt>
                <c:pt idx="10">
                  <c:v>-0.17599999999999827</c:v>
                </c:pt>
                <c:pt idx="11">
                  <c:v>-3.8829999999999991</c:v>
                </c:pt>
                <c:pt idx="12">
                  <c:v>-2.3660000000000054</c:v>
                </c:pt>
                <c:pt idx="13">
                  <c:v>-2.0309999999999988</c:v>
                </c:pt>
                <c:pt idx="14">
                  <c:v>1.3269999999999988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7-4239-94B7-5B1208A0B63C}"/>
            </c:ext>
          </c:extLst>
        </c:ser>
        <c:ser>
          <c:idx val="1"/>
          <c:order val="1"/>
          <c:tx>
            <c:strRef>
              <c:f>[1]Maquette!$B$77</c:f>
              <c:strCache>
                <c:ptCount val="1"/>
                <c:pt idx="0">
                  <c:v>Part compensée AP</c:v>
                </c:pt>
              </c:strCache>
            </c:strRef>
          </c:tx>
          <c:spPr>
            <a:pattFill prst="wdDnDiag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([1]Maquette!$C$113:$P$113,[1]Maquette!$R$113)</c:f>
              <c:numCache>
                <c:formatCode>General</c:formatCode>
                <c:ptCount val="15"/>
                <c:pt idx="0">
                  <c:v>-9.2203908542724949E-2</c:v>
                </c:pt>
                <c:pt idx="1">
                  <c:v>-0.54577425282154779</c:v>
                </c:pt>
                <c:pt idx="2">
                  <c:v>-1.4275683398715486</c:v>
                </c:pt>
                <c:pt idx="3">
                  <c:v>-0.10745810249186995</c:v>
                </c:pt>
                <c:pt idx="4">
                  <c:v>-3.231871880924535</c:v>
                </c:pt>
                <c:pt idx="5">
                  <c:v>-7.4950033013906958E-2</c:v>
                </c:pt>
                <c:pt idx="6">
                  <c:v>-3.6501761833559727</c:v>
                </c:pt>
                <c:pt idx="7">
                  <c:v>-4.3253436693322085</c:v>
                </c:pt>
                <c:pt idx="8">
                  <c:v>-3.9173600419109835</c:v>
                </c:pt>
                <c:pt idx="9">
                  <c:v>-6.8725549025434658</c:v>
                </c:pt>
                <c:pt idx="10">
                  <c:v>-0.97973972332372039</c:v>
                </c:pt>
                <c:pt idx="11">
                  <c:v>-0.94838612935419875</c:v>
                </c:pt>
                <c:pt idx="12">
                  <c:v>-0.81572853511741084</c:v>
                </c:pt>
                <c:pt idx="13">
                  <c:v>-0.83954224641691877</c:v>
                </c:pt>
                <c:pt idx="14">
                  <c:v>-3.142369199907431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7-4239-94B7-5B1208A0B63C}"/>
            </c:ext>
          </c:extLst>
        </c:ser>
        <c:ser>
          <c:idx val="2"/>
          <c:order val="2"/>
          <c:tx>
            <c:strRef>
              <c:f>[1]Maquette!$B$78</c:f>
              <c:strCache>
                <c:ptCount val="1"/>
                <c:pt idx="0">
                  <c:v>Part compensée FS</c:v>
                </c:pt>
              </c:strCache>
            </c:strRef>
          </c:tx>
          <c:spPr>
            <a:pattFill prst="pct20">
              <a:fgClr>
                <a:srgbClr val="00206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([1]Maquette!$C$114:$P$114,[1]Maquette!$R$114)</c:f>
              <c:numCache>
                <c:formatCode>General</c:formatCode>
                <c:ptCount val="15"/>
                <c:pt idx="0">
                  <c:v>-0.13758691899999942</c:v>
                </c:pt>
                <c:pt idx="1">
                  <c:v>-4.3639782999999939E-2</c:v>
                </c:pt>
                <c:pt idx="2">
                  <c:v>-5.0751110000000011E-3</c:v>
                </c:pt>
                <c:pt idx="3">
                  <c:v>-1.809637E-3</c:v>
                </c:pt>
                <c:pt idx="4">
                  <c:v>-0.15735373699999958</c:v>
                </c:pt>
                <c:pt idx="5">
                  <c:v>-1.074707499999999E-2</c:v>
                </c:pt>
                <c:pt idx="6">
                  <c:v>-0.58006986900000379</c:v>
                </c:pt>
                <c:pt idx="7">
                  <c:v>-0.87595681200000031</c:v>
                </c:pt>
                <c:pt idx="8">
                  <c:v>-0.46156892000000382</c:v>
                </c:pt>
                <c:pt idx="9">
                  <c:v>-0.79976041400002862</c:v>
                </c:pt>
                <c:pt idx="10">
                  <c:v>-0.1269941320000004</c:v>
                </c:pt>
                <c:pt idx="11">
                  <c:v>-4.170132500000006E-2</c:v>
                </c:pt>
                <c:pt idx="12">
                  <c:v>-0.117536796</c:v>
                </c:pt>
                <c:pt idx="13">
                  <c:v>-0.71729207099999892</c:v>
                </c:pt>
                <c:pt idx="14">
                  <c:v>-0.76007403800001117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7-4239-94B7-5B1208A0B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056472"/>
        <c:axId val="165058040"/>
      </c:barChart>
      <c:lineChart>
        <c:grouping val="standard"/>
        <c:varyColors val="0"/>
        <c:ser>
          <c:idx val="3"/>
          <c:order val="3"/>
          <c:tx>
            <c:strRef>
              <c:f>[1]Maquette!$B$79</c:f>
              <c:strCache>
                <c:ptCount val="1"/>
                <c:pt idx="0">
                  <c:v>EBE sans dispositif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8"/>
            <c:spPr>
              <a:noFill/>
              <a:ln w="25400">
                <a:solidFill>
                  <a:schemeClr val="tx1"/>
                </a:solidFill>
              </a:ln>
              <a:effectLst/>
            </c:spPr>
          </c:marker>
          <c:cat>
            <c:strRef>
              <c:f>([1]Maquette!$C$74:$P$74,[1]Maquette!$R$74)</c:f>
              <c:strCache>
                <c:ptCount val="15"/>
                <c:pt idx="0">
                  <c:v>Agriculture</c:v>
                </c:pt>
                <c:pt idx="1">
                  <c:v>Energie, eau, déchets</c:v>
                </c:pt>
                <c:pt idx="2">
                  <c:v>Industries agro-alimentaires</c:v>
                </c:pt>
                <c:pt idx="3">
                  <c:v>Biens d'équipement</c:v>
                </c:pt>
                <c:pt idx="4">
                  <c:v>Matériels de transport</c:v>
                </c:pt>
                <c:pt idx="5">
                  <c:v>Autres branches industrielles</c:v>
                </c:pt>
                <c:pt idx="6">
                  <c:v>Construction</c:v>
                </c:pt>
                <c:pt idx="7">
                  <c:v>Commerce</c:v>
                </c:pt>
                <c:pt idx="8">
                  <c:v>Transport</c:v>
                </c:pt>
                <c:pt idx="9">
                  <c:v>Hébergement-restauration</c:v>
                </c:pt>
                <c:pt idx="10">
                  <c:v>Information-communication</c:v>
                </c:pt>
                <c:pt idx="11">
                  <c:v>Services financiers</c:v>
                </c:pt>
                <c:pt idx="12">
                  <c:v>Services immobiliers</c:v>
                </c:pt>
                <c:pt idx="13">
                  <c:v>Services aux entreprises</c:v>
                </c:pt>
                <c:pt idx="14">
                  <c:v>Services aux ménages</c:v>
                </c:pt>
              </c:strCache>
            </c:strRef>
          </c:cat>
          <c:val>
            <c:numRef>
              <c:f>([1]Maquette!$C$115:$P$115,[1]Maquette!$R$115)</c:f>
              <c:numCache>
                <c:formatCode>General</c:formatCode>
                <c:ptCount val="15"/>
                <c:pt idx="0">
                  <c:v>2.2142091724572741</c:v>
                </c:pt>
                <c:pt idx="1">
                  <c:v>-2.2874140358215458</c:v>
                </c:pt>
                <c:pt idx="2">
                  <c:v>-1.9516434508715483</c:v>
                </c:pt>
                <c:pt idx="3">
                  <c:v>-1.5932677394918702</c:v>
                </c:pt>
                <c:pt idx="4">
                  <c:v>-8.8632256179245346</c:v>
                </c:pt>
                <c:pt idx="5">
                  <c:v>-5.6516971080139049</c:v>
                </c:pt>
                <c:pt idx="6">
                  <c:v>-13.530246052355977</c:v>
                </c:pt>
                <c:pt idx="7">
                  <c:v>-8.8993004813322116</c:v>
                </c:pt>
                <c:pt idx="8">
                  <c:v>-11.205928961910985</c:v>
                </c:pt>
                <c:pt idx="9">
                  <c:v>-12.471315316543494</c:v>
                </c:pt>
                <c:pt idx="10">
                  <c:v>-1.2827338553237191</c:v>
                </c:pt>
                <c:pt idx="11">
                  <c:v>-4.8730874543541978</c:v>
                </c:pt>
                <c:pt idx="12">
                  <c:v>-3.2992653311174163</c:v>
                </c:pt>
                <c:pt idx="13">
                  <c:v>-3.5878343174169167</c:v>
                </c:pt>
                <c:pt idx="14">
                  <c:v>-2.575443237907443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47-4239-94B7-5B1208A0B63C}"/>
            </c:ext>
          </c:extLst>
        </c:ser>
        <c:ser>
          <c:idx val="4"/>
          <c:order val="4"/>
          <c:tx>
            <c:strRef>
              <c:f>[1]Maquette!$B$80</c:f>
              <c:strCache>
                <c:ptCount val="1"/>
                <c:pt idx="0">
                  <c:v>Correction bascule CICE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([1]Maquette!$C$116:$P$116,[1]Maquette!$R$116)</c:f>
              <c:numCache>
                <c:formatCode>General</c:formatCode>
                <c:ptCount val="15"/>
                <c:pt idx="0">
                  <c:v>7.0300000000000001E-2</c:v>
                </c:pt>
                <c:pt idx="1">
                  <c:v>0.22939999999999999</c:v>
                </c:pt>
                <c:pt idx="2">
                  <c:v>0.35519999999999996</c:v>
                </c:pt>
                <c:pt idx="3">
                  <c:v>0.23865</c:v>
                </c:pt>
                <c:pt idx="4">
                  <c:v>0.22107500000000002</c:v>
                </c:pt>
                <c:pt idx="5">
                  <c:v>0.86580000000000001</c:v>
                </c:pt>
                <c:pt idx="6">
                  <c:v>0.85007499999999991</c:v>
                </c:pt>
                <c:pt idx="7">
                  <c:v>1.7510250000000001</c:v>
                </c:pt>
                <c:pt idx="8">
                  <c:v>0.86857499999999999</c:v>
                </c:pt>
                <c:pt idx="9">
                  <c:v>0.52910000000000001</c:v>
                </c:pt>
                <c:pt idx="10">
                  <c:v>0.39774999999999999</c:v>
                </c:pt>
                <c:pt idx="11">
                  <c:v>0.50597499999999995</c:v>
                </c:pt>
                <c:pt idx="12">
                  <c:v>9.1575000000000004E-2</c:v>
                </c:pt>
                <c:pt idx="13">
                  <c:v>1.664075</c:v>
                </c:pt>
                <c:pt idx="14">
                  <c:v>0.19702500000000001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47-4239-94B7-5B1208A0B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56472"/>
        <c:axId val="165058040"/>
      </c:lineChart>
      <c:catAx>
        <c:axId val="16505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8040"/>
        <c:crosses val="autoZero"/>
        <c:auto val="1"/>
        <c:lblAlgn val="ctr"/>
        <c:lblOffset val="0"/>
        <c:tickLblSkip val="1"/>
        <c:noMultiLvlLbl val="0"/>
      </c:catAx>
      <c:valAx>
        <c:axId val="16505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650564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12</xdr:row>
      <xdr:rowOff>45720</xdr:rowOff>
    </xdr:from>
    <xdr:to>
      <xdr:col>6</xdr:col>
      <xdr:colOff>293061</xdr:colOff>
      <xdr:row>37</xdr:row>
      <xdr:rowOff>177842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336184</xdr:colOff>
      <xdr:row>12</xdr:row>
      <xdr:rowOff>47363</xdr:rowOff>
    </xdr:from>
    <xdr:to>
      <xdr:col>12</xdr:col>
      <xdr:colOff>124227</xdr:colOff>
      <xdr:row>37</xdr:row>
      <xdr:rowOff>161966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218328</xdr:colOff>
      <xdr:row>12</xdr:row>
      <xdr:rowOff>53228</xdr:rowOff>
    </xdr:from>
    <xdr:to>
      <xdr:col>18</xdr:col>
      <xdr:colOff>431565</xdr:colOff>
      <xdr:row>30</xdr:row>
      <xdr:rowOff>30639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2</xdr:row>
      <xdr:rowOff>114300</xdr:rowOff>
    </xdr:from>
    <xdr:to>
      <xdr:col>15</xdr:col>
      <xdr:colOff>410576</xdr:colOff>
      <xdr:row>13</xdr:row>
      <xdr:rowOff>19489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671C12A-8008-4F32-98C4-2613E8488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495300"/>
          <a:ext cx="7173326" cy="314368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152400</xdr:colOff>
      <xdr:row>1</xdr:row>
      <xdr:rowOff>104775</xdr:rowOff>
    </xdr:from>
    <xdr:ext cx="5162550" cy="8781657"/>
    <xdr:pic>
      <xdr:nvPicPr>
        <xdr:cNvPr id="2" name="Image 1">
          <a:extLst>
            <a:ext uri="{FF2B5EF4-FFF2-40B4-BE49-F238E27FC236}">
              <a16:creationId xmlns:a16="http://schemas.microsoft.com/office/drawing/2014/main" id="{E56DF786-BB6A-4D8E-8C86-0D985C118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68400" y="295275"/>
          <a:ext cx="5162550" cy="878165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533400</xdr:colOff>
      <xdr:row>51</xdr:row>
      <xdr:rowOff>76200</xdr:rowOff>
    </xdr:from>
    <xdr:to>
      <xdr:col>40</xdr:col>
      <xdr:colOff>210386</xdr:colOff>
      <xdr:row>100</xdr:row>
      <xdr:rowOff>13569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533601</xdr:colOff>
      <xdr:row>1</xdr:row>
      <xdr:rowOff>23729</xdr:rowOff>
    </xdr:from>
    <xdr:to>
      <xdr:col>40</xdr:col>
      <xdr:colOff>213762</xdr:colOff>
      <xdr:row>48</xdr:row>
      <xdr:rowOff>74128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135184</xdr:colOff>
      <xdr:row>22</xdr:row>
      <xdr:rowOff>32738</xdr:rowOff>
    </xdr:from>
    <xdr:to>
      <xdr:col>14</xdr:col>
      <xdr:colOff>91421</xdr:colOff>
      <xdr:row>47</xdr:row>
      <xdr:rowOff>121037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544338</xdr:colOff>
      <xdr:row>27</xdr:row>
      <xdr:rowOff>137527</xdr:rowOff>
    </xdr:from>
    <xdr:to>
      <xdr:col>49</xdr:col>
      <xdr:colOff>497158</xdr:colOff>
      <xdr:row>53</xdr:row>
      <xdr:rowOff>42946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652216</xdr:colOff>
      <xdr:row>20</xdr:row>
      <xdr:rowOff>84667</xdr:rowOff>
    </xdr:from>
    <xdr:to>
      <xdr:col>26</xdr:col>
      <xdr:colOff>635001</xdr:colOff>
      <xdr:row>49</xdr:row>
      <xdr:rowOff>115957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50</xdr:col>
      <xdr:colOff>196936</xdr:colOff>
      <xdr:row>27</xdr:row>
      <xdr:rowOff>42136</xdr:rowOff>
    </xdr:from>
    <xdr:to>
      <xdr:col>62</xdr:col>
      <xdr:colOff>175618</xdr:colOff>
      <xdr:row>56</xdr:row>
      <xdr:rowOff>73426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149900</xdr:rowOff>
    </xdr:from>
    <xdr:to>
      <xdr:col>14</xdr:col>
      <xdr:colOff>174886</xdr:colOff>
      <xdr:row>53</xdr:row>
      <xdr:rowOff>113409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452567</xdr:colOff>
      <xdr:row>33</xdr:row>
      <xdr:rowOff>21416</xdr:rowOff>
    </xdr:from>
    <xdr:to>
      <xdr:col>49</xdr:col>
      <xdr:colOff>611875</xdr:colOff>
      <xdr:row>64</xdr:row>
      <xdr:rowOff>176404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287312</xdr:colOff>
      <xdr:row>21</xdr:row>
      <xdr:rowOff>124917</xdr:rowOff>
    </xdr:from>
    <xdr:to>
      <xdr:col>30</xdr:col>
      <xdr:colOff>203691</xdr:colOff>
      <xdr:row>55</xdr:row>
      <xdr:rowOff>141516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9</xdr:col>
      <xdr:colOff>555989</xdr:colOff>
      <xdr:row>42</xdr:row>
      <xdr:rowOff>78752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1</xdr:row>
      <xdr:rowOff>133350</xdr:rowOff>
    </xdr:from>
    <xdr:to>
      <xdr:col>11</xdr:col>
      <xdr:colOff>50755</xdr:colOff>
      <xdr:row>17</xdr:row>
      <xdr:rowOff>119914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5F4B711-5CC9-4CB1-ACBC-37989FF2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323850"/>
          <a:ext cx="5346655" cy="3606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19051</xdr:colOff>
      <xdr:row>3</xdr:row>
      <xdr:rowOff>9526</xdr:rowOff>
    </xdr:from>
    <xdr:to>
      <xdr:col>13</xdr:col>
      <xdr:colOff>628651</xdr:colOff>
      <xdr:row>14</xdr:row>
      <xdr:rowOff>190462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433FBB6-7BB2-48B9-9DDC-2C0501F22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581026"/>
          <a:ext cx="6705600" cy="32289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114300</xdr:colOff>
      <xdr:row>2</xdr:row>
      <xdr:rowOff>0</xdr:rowOff>
    </xdr:from>
    <xdr:to>
      <xdr:col>21</xdr:col>
      <xdr:colOff>657225</xdr:colOff>
      <xdr:row>42</xdr:row>
      <xdr:rowOff>190003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8793351-BCDF-4234-A8A5-D499891BC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381000"/>
          <a:ext cx="5410200" cy="90387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23</xdr:row>
      <xdr:rowOff>0</xdr:rowOff>
    </xdr:from>
    <xdr:ext cx="3487214" cy="4224894"/>
    <xdr:pic>
      <xdr:nvPicPr>
        <xdr:cNvPr id="6" name="Image 5">
          <a:extLst>
            <a:ext uri="{FF2B5EF4-FFF2-40B4-BE49-F238E27FC236}">
              <a16:creationId xmlns:a16="http://schemas.microsoft.com/office/drawing/2014/main" id="{AD42128D-A971-42F3-AC7D-4E4F3ACA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4000500"/>
          <a:ext cx="3487214" cy="4224894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2</xdr:row>
      <xdr:rowOff>104775</xdr:rowOff>
    </xdr:from>
    <xdr:ext cx="3462828" cy="4224894"/>
    <xdr:pic>
      <xdr:nvPicPr>
        <xdr:cNvPr id="7" name="Image 6">
          <a:extLst>
            <a:ext uri="{FF2B5EF4-FFF2-40B4-BE49-F238E27FC236}">
              <a16:creationId xmlns:a16="http://schemas.microsoft.com/office/drawing/2014/main" id="{40CEE6E1-92A2-4882-BB67-AC367C0D5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0" y="104775"/>
          <a:ext cx="3462828" cy="422489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</xdr:colOff>
      <xdr:row>2</xdr:row>
      <xdr:rowOff>0</xdr:rowOff>
    </xdr:from>
    <xdr:ext cx="3603048" cy="4541914"/>
    <xdr:pic>
      <xdr:nvPicPr>
        <xdr:cNvPr id="2" name="Image 1">
          <a:extLst>
            <a:ext uri="{FF2B5EF4-FFF2-40B4-BE49-F238E27FC236}">
              <a16:creationId xmlns:a16="http://schemas.microsoft.com/office/drawing/2014/main" id="{9938F53F-D675-4D26-9D7C-CE9CA269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9150" y="190500"/>
          <a:ext cx="3603048" cy="4541914"/>
        </a:xfrm>
        <a:prstGeom prst="rect">
          <a:avLst/>
        </a:prstGeom>
      </xdr:spPr>
    </xdr:pic>
    <xdr:clientData/>
  </xdr:oneCellAnchor>
  <xdr:oneCellAnchor>
    <xdr:from>
      <xdr:col>6</xdr:col>
      <xdr:colOff>76200</xdr:colOff>
      <xdr:row>22</xdr:row>
      <xdr:rowOff>142875</xdr:rowOff>
    </xdr:from>
    <xdr:ext cx="3505504" cy="4541914"/>
    <xdr:pic>
      <xdr:nvPicPr>
        <xdr:cNvPr id="3" name="Image 2">
          <a:extLst>
            <a:ext uri="{FF2B5EF4-FFF2-40B4-BE49-F238E27FC236}">
              <a16:creationId xmlns:a16="http://schemas.microsoft.com/office/drawing/2014/main" id="{87A376C7-FAB2-4E32-8410-1D5C7991F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48200" y="4143375"/>
          <a:ext cx="3505504" cy="454191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4</xdr:row>
      <xdr:rowOff>19050</xdr:rowOff>
    </xdr:from>
    <xdr:ext cx="4753005" cy="3990975"/>
    <xdr:pic>
      <xdr:nvPicPr>
        <xdr:cNvPr id="2" name="Image 1">
          <a:extLst>
            <a:ext uri="{FF2B5EF4-FFF2-40B4-BE49-F238E27FC236}">
              <a16:creationId xmlns:a16="http://schemas.microsoft.com/office/drawing/2014/main" id="{86E3281B-69A7-4F58-97FB-46F3F569B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7450" y="1019175"/>
          <a:ext cx="4753005" cy="3990975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24</xdr:row>
      <xdr:rowOff>66675</xdr:rowOff>
    </xdr:from>
    <xdr:ext cx="4934504" cy="4143375"/>
    <xdr:pic>
      <xdr:nvPicPr>
        <xdr:cNvPr id="3" name="Image 2">
          <a:extLst>
            <a:ext uri="{FF2B5EF4-FFF2-40B4-BE49-F238E27FC236}">
              <a16:creationId xmlns:a16="http://schemas.microsoft.com/office/drawing/2014/main" id="{44C23A17-8B83-4534-93DB-205D3DC1B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86975" y="6019800"/>
          <a:ext cx="4934504" cy="4143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eillon-adc\Documents\Missions\01%20-%20Comit&#233;%20Coeur&#233;\Rapport%20final\Maquette_CT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uillon"/>
      <sheetName val="Maquette"/>
      <sheetName val="Données CICE"/>
      <sheetName val="Données FARE"/>
    </sheetNames>
    <sheetDataSet>
      <sheetData sheetId="0">
        <row r="108">
          <cell r="B108" t="str">
            <v>Δ Valeur ajoutée</v>
          </cell>
        </row>
        <row r="109">
          <cell r="B109" t="str">
            <v>Δ Rémunérations</v>
          </cell>
        </row>
        <row r="110">
          <cell r="B110" t="str">
            <v>Δ Impôt sur la prod. net des subventions</v>
          </cell>
        </row>
        <row r="111">
          <cell r="B111" t="str">
            <v>Δ EBE</v>
          </cell>
        </row>
      </sheetData>
      <sheetData sheetId="1">
        <row r="41">
          <cell r="AE41" t="str">
            <v>Avec dispositifs (Md€)</v>
          </cell>
          <cell r="AF41" t="str">
            <v>Avec dispositifs (%)</v>
          </cell>
          <cell r="AG41" t="str">
            <v>Sans dispositifs (Md€)</v>
          </cell>
          <cell r="AH41" t="str">
            <v>Sans dispositifs (%)</v>
          </cell>
          <cell r="AI41" t="str">
            <v>Correction bascule CICE (%)</v>
          </cell>
          <cell r="AJ41" t="str">
            <v>Avec dispositifs (Md€)</v>
          </cell>
          <cell r="AK41" t="str">
            <v>Avec dispositifs (%)</v>
          </cell>
          <cell r="AL41" t="str">
            <v>Sans dispositifs (Md€)</v>
          </cell>
          <cell r="AM41" t="str">
            <v>Sans dispositifs (%)</v>
          </cell>
          <cell r="AN41" t="str">
            <v>Correction bascule CICE (%)</v>
          </cell>
          <cell r="AO41" t="str">
            <v>Avec dispositifs (Md€)</v>
          </cell>
          <cell r="AP41" t="str">
            <v>Avec dispositifs (%)</v>
          </cell>
          <cell r="AQ41" t="str">
            <v>Sans dispositifs (Md€)</v>
          </cell>
          <cell r="AR41" t="str">
            <v>Sans dispositifs (%)</v>
          </cell>
          <cell r="AS41" t="str">
            <v>Correction bascule CICE (%)</v>
          </cell>
        </row>
        <row r="42">
          <cell r="AE42">
            <v>-89.366000000000099</v>
          </cell>
          <cell r="AF42">
            <v>-0.10502008362497106</v>
          </cell>
          <cell r="AG42">
            <v>-89.366000000000099</v>
          </cell>
          <cell r="AH42">
            <v>-0.10502008362497106</v>
          </cell>
          <cell r="AJ42">
            <v>-33.58500000000015</v>
          </cell>
          <cell r="AK42">
            <v>-3.9468024847757133E-2</v>
          </cell>
          <cell r="AL42">
            <v>-33.58500000000015</v>
          </cell>
          <cell r="AM42">
            <v>-3.9468024847757133E-2</v>
          </cell>
          <cell r="AO42">
            <v>-122.95100000000025</v>
          </cell>
          <cell r="AP42">
            <v>-7.2244054236364041E-2</v>
          </cell>
          <cell r="AQ42">
            <v>-122.95100000000025</v>
          </cell>
          <cell r="AR42">
            <v>-7.2244054236364041E-2</v>
          </cell>
        </row>
        <row r="43">
          <cell r="AE43">
            <v>-43.363000000000056</v>
          </cell>
          <cell r="AF43">
            <v>-9.7332300820399009E-2</v>
          </cell>
          <cell r="AG43">
            <v>-12.391972851071614</v>
          </cell>
          <cell r="AH43">
            <v>-2.7814939678959455E-2</v>
          </cell>
          <cell r="AJ43">
            <v>-12.327999999999975</v>
          </cell>
          <cell r="AK43">
            <v>-2.7696026671579221E-2</v>
          </cell>
          <cell r="AL43">
            <v>3.363174355450818</v>
          </cell>
          <cell r="AM43">
            <v>7.5242787175789291E-3</v>
          </cell>
          <cell r="AO43">
            <v>-55.691000000000031</v>
          </cell>
          <cell r="AP43">
            <v>-6.7181309397181144E-2</v>
          </cell>
          <cell r="AQ43">
            <v>-9.0287984956207961</v>
          </cell>
          <cell r="AR43">
            <v>-1.4812476131882295E-2</v>
          </cell>
        </row>
        <row r="44">
          <cell r="AE44">
            <v>-1.4510000000000112</v>
          </cell>
          <cell r="AF44">
            <v>-4.8520314328707959E-2</v>
          </cell>
          <cell r="AG44">
            <v>4.2113871449999953</v>
          </cell>
          <cell r="AH44">
            <v>0.14082551897675954</v>
          </cell>
          <cell r="AJ44">
            <v>-18.573000000000008</v>
          </cell>
          <cell r="AK44">
            <v>-0.62106671125229906</v>
          </cell>
          <cell r="AL44">
            <v>-0.91346511155999721</v>
          </cell>
          <cell r="AM44">
            <v>-3.0545564673465919E-2</v>
          </cell>
          <cell r="AO44">
            <v>-20.024000000000019</v>
          </cell>
          <cell r="AP44">
            <v>-0.33479351279050351</v>
          </cell>
          <cell r="AQ44">
            <v>3.2979220334399981</v>
          </cell>
          <cell r="AR44">
            <v>5.5139977151646813E-2</v>
          </cell>
        </row>
        <row r="45">
          <cell r="AE45">
            <v>-45.466999999999985</v>
          </cell>
          <cell r="AF45">
            <v>-0.1210764720136982</v>
          </cell>
          <cell r="AG45">
            <v>-82.100414293928438</v>
          </cell>
          <cell r="AH45">
            <v>-0.21862952280933107</v>
          </cell>
          <cell r="AI45">
            <v>2.4632312801080091E-2</v>
          </cell>
          <cell r="AJ45">
            <v>-7.2556157684990241E-2</v>
          </cell>
          <cell r="AK45">
            <v>-7.1393762832102636E-3</v>
          </cell>
          <cell r="AL45">
            <v>-36.031709243890774</v>
          </cell>
          <cell r="AM45">
            <v>-9.5950738686820164E-2</v>
          </cell>
          <cell r="AN45">
            <v>2.4632312801080091E-2</v>
          </cell>
          <cell r="AO45">
            <v>-45.539556157684977</v>
          </cell>
          <cell r="AP45">
            <v>-6.4107924148454121E-2</v>
          </cell>
          <cell r="AQ45">
            <v>-118.13212353781921</v>
          </cell>
          <cell r="AR45">
            <v>-0.15729013074807552</v>
          </cell>
          <cell r="AS45">
            <v>2.4632312801080091E-2</v>
          </cell>
        </row>
        <row r="74">
          <cell r="C74" t="str">
            <v>Agriculture</v>
          </cell>
          <cell r="D74" t="str">
            <v>Energie, eau, déchets</v>
          </cell>
          <cell r="E74" t="str">
            <v>Industries agro-alimentaires</v>
          </cell>
          <cell r="F74" t="str">
            <v>Biens d'équipement</v>
          </cell>
          <cell r="G74" t="str">
            <v>Matériels de transport</v>
          </cell>
          <cell r="H74" t="str">
            <v>Autres branches industrielles</v>
          </cell>
          <cell r="I74" t="str">
            <v>Construction</v>
          </cell>
          <cell r="J74" t="str">
            <v>Commerce</v>
          </cell>
          <cell r="K74" t="str">
            <v>Transport</v>
          </cell>
          <cell r="L74" t="str">
            <v>Hébergement-restauration</v>
          </cell>
          <cell r="M74" t="str">
            <v>Information-communication</v>
          </cell>
          <cell r="N74" t="str">
            <v>Services financiers</v>
          </cell>
          <cell r="O74" t="str">
            <v>Services immobiliers</v>
          </cell>
          <cell r="P74" t="str">
            <v>Services aux entreprises</v>
          </cell>
          <cell r="R74" t="str">
            <v>Services aux ménages</v>
          </cell>
        </row>
        <row r="76">
          <cell r="B76" t="str">
            <v>EBE avec dispositifs</v>
          </cell>
          <cell r="C76">
            <v>0.16024127983215308</v>
          </cell>
          <cell r="D76">
            <v>-0.10085531004989301</v>
          </cell>
          <cell r="E76">
            <v>-5.6047516198704073E-2</v>
          </cell>
          <cell r="F76">
            <v>-0.24355818151977682</v>
          </cell>
          <cell r="G76">
            <v>-0.66071213035606524</v>
          </cell>
          <cell r="H76">
            <v>-0.25481847731538698</v>
          </cell>
          <cell r="I76">
            <v>-0.39706259072666727</v>
          </cell>
          <cell r="J76">
            <v>-9.6304591265397588E-2</v>
          </cell>
          <cell r="K76">
            <v>-0.38494502396391306</v>
          </cell>
          <cell r="L76">
            <v>-0.41427831491712708</v>
          </cell>
          <cell r="M76">
            <v>-7.3735807951735843E-3</v>
          </cell>
          <cell r="N76">
            <v>-0.4107690680207341</v>
          </cell>
          <cell r="O76">
            <v>-2.0204953031596973E-2</v>
          </cell>
          <cell r="P76">
            <v>-4.330305743891516E-2</v>
          </cell>
          <cell r="R76">
            <v>0.14259617451106799</v>
          </cell>
        </row>
        <row r="77">
          <cell r="B77" t="str">
            <v>Part compensée AP</v>
          </cell>
          <cell r="C77">
            <v>-6.0453651024603306E-3</v>
          </cell>
          <cell r="D77">
            <v>-3.2417097459108327E-2</v>
          </cell>
          <cell r="E77">
            <v>-0.15416504750232707</v>
          </cell>
          <cell r="F77">
            <v>-1.7636320776607574E-2</v>
          </cell>
          <cell r="G77">
            <v>-0.39008713107115689</v>
          </cell>
          <cell r="H77">
            <v>-3.4313067350596055E-3</v>
          </cell>
          <cell r="I77">
            <v>-0.15584391526581728</v>
          </cell>
          <cell r="J77">
            <v>-0.11264209144332427</v>
          </cell>
          <cell r="K77">
            <v>-0.22088300208125083</v>
          </cell>
          <cell r="L77">
            <v>-0.59327994669746775</v>
          </cell>
          <cell r="M77">
            <v>-4.1046534137321226E-2</v>
          </cell>
          <cell r="N77">
            <v>-0.10032647089328244</v>
          </cell>
          <cell r="O77">
            <v>-6.966084843018026E-3</v>
          </cell>
          <cell r="P77">
            <v>-1.7899924233868891E-2</v>
          </cell>
          <cell r="R77">
            <v>-0.33767130882306368</v>
          </cell>
        </row>
        <row r="78">
          <cell r="B78" t="str">
            <v>Part compensée FS</v>
          </cell>
          <cell r="C78">
            <v>-9.0209099790191077E-3</v>
          </cell>
          <cell r="D78">
            <v>-2.592051734378709E-3</v>
          </cell>
          <cell r="E78">
            <v>-5.4806814254859627E-4</v>
          </cell>
          <cell r="F78">
            <v>-2.9700262596422125E-4</v>
          </cell>
          <cell r="G78">
            <v>-1.8992605552202724E-2</v>
          </cell>
          <cell r="H78">
            <v>-4.9201460422103143E-4</v>
          </cell>
          <cell r="I78">
            <v>-2.4766026342754835E-2</v>
          </cell>
          <cell r="J78">
            <v>-2.2811969374202462E-2</v>
          </cell>
          <cell r="K78">
            <v>-2.6025876515365313E-2</v>
          </cell>
          <cell r="L78">
            <v>-6.9040090987571537E-2</v>
          </cell>
          <cell r="M78">
            <v>-5.320463027357677E-3</v>
          </cell>
          <cell r="N78">
            <v>-4.4114381677774319E-3</v>
          </cell>
          <cell r="O78">
            <v>-1.0037301110162255E-3</v>
          </cell>
          <cell r="P78">
            <v>-1.5293421837021853E-2</v>
          </cell>
          <cell r="R78">
            <v>-8.1675697184613275E-2</v>
          </cell>
        </row>
        <row r="79">
          <cell r="B79" t="str">
            <v>EBE sans dispositif</v>
          </cell>
          <cell r="C79">
            <v>0.14517500475067363</v>
          </cell>
          <cell r="D79">
            <v>-0.13586445924338003</v>
          </cell>
          <cell r="E79">
            <v>-0.21076063184357974</v>
          </cell>
          <cell r="F79">
            <v>-0.26149150492234863</v>
          </cell>
          <cell r="G79">
            <v>-1.0697918669794249</v>
          </cell>
          <cell r="H79">
            <v>-0.25874179865466762</v>
          </cell>
          <cell r="I79">
            <v>-0.57767253233523941</v>
          </cell>
          <cell r="J79">
            <v>-0.23175865208292432</v>
          </cell>
          <cell r="K79">
            <v>-0.6318539025605292</v>
          </cell>
          <cell r="L79">
            <v>-1.0765983526021663</v>
          </cell>
          <cell r="M79">
            <v>-5.3740577959852487E-2</v>
          </cell>
          <cell r="N79">
            <v>-0.51550697708179394</v>
          </cell>
          <cell r="O79">
            <v>-2.8174767985631226E-2</v>
          </cell>
          <cell r="P79">
            <v>-7.649640350980591E-2</v>
          </cell>
          <cell r="R79">
            <v>-0.27675083149660895</v>
          </cell>
        </row>
        <row r="80">
          <cell r="B80" t="str">
            <v>Correction bascule CICE</v>
          </cell>
          <cell r="C80">
            <v>4.6092315761867304E-3</v>
          </cell>
          <cell r="D80">
            <v>1.3625564267046805E-2</v>
          </cell>
          <cell r="E80">
            <v>3.8358531317494594E-2</v>
          </cell>
          <cell r="F80">
            <v>3.9167897587395376E-2</v>
          </cell>
          <cell r="G80">
            <v>2.6683765841882923E-2</v>
          </cell>
          <cell r="H80">
            <v>3.9637412443345697E-2</v>
          </cell>
          <cell r="I80">
            <v>3.6293869012039959E-2</v>
          </cell>
          <cell r="J80">
            <v>4.5600796895752492E-2</v>
          </cell>
          <cell r="K80">
            <v>4.8975190301663377E-2</v>
          </cell>
          <cell r="L80">
            <v>4.5675069060773482E-2</v>
          </cell>
          <cell r="M80">
            <v>1.6663873643638191E-2</v>
          </cell>
          <cell r="N80">
            <v>5.3525335872209881E-2</v>
          </cell>
          <cell r="O80">
            <v>7.8202391118701968E-4</v>
          </cell>
          <cell r="P80">
            <v>3.5479830284422836E-2</v>
          </cell>
          <cell r="R80">
            <v>2.1171824629271436E-2</v>
          </cell>
        </row>
        <row r="88">
          <cell r="B88" t="str">
            <v>Correction bascule CICE</v>
          </cell>
        </row>
        <row r="92">
          <cell r="B92" t="str">
            <v>EBE avec dispositifs</v>
          </cell>
          <cell r="C92">
            <v>0.14312876999737734</v>
          </cell>
          <cell r="D92">
            <v>-1.0691375623663513E-2</v>
          </cell>
          <cell r="E92">
            <v>-1.4524838012959118E-2</v>
          </cell>
          <cell r="F92">
            <v>-0.11513211882488106</v>
          </cell>
          <cell r="G92">
            <v>-0.53796016898008459</v>
          </cell>
          <cell r="H92">
            <v>-0.11850478414137255</v>
          </cell>
          <cell r="I92">
            <v>-0.31248398941166422</v>
          </cell>
          <cell r="J92">
            <v>-6.7710096617090709E-4</v>
          </cell>
          <cell r="K92">
            <v>-0.29103467719199316</v>
          </cell>
          <cell r="L92">
            <v>-0.30175241712707179</v>
          </cell>
          <cell r="M92">
            <v>6.9232058318321021E-2</v>
          </cell>
          <cell r="N92">
            <v>-0.30545858457632491</v>
          </cell>
          <cell r="O92">
            <v>-3.0273270708796041E-3</v>
          </cell>
          <cell r="P92">
            <v>-3.0851562833141499E-2</v>
          </cell>
          <cell r="R92">
            <v>0.21872985170857495</v>
          </cell>
        </row>
        <row r="93">
          <cell r="B93" t="str">
            <v>Part compensée AP</v>
          </cell>
          <cell r="C93">
            <v>-4.0085584199473553E-3</v>
          </cell>
          <cell r="D93">
            <v>-2.224171800777585E-2</v>
          </cell>
          <cell r="E93">
            <v>-8.9908915304271364E-2</v>
          </cell>
          <cell r="F93">
            <v>-1.0745587829188935E-2</v>
          </cell>
          <cell r="G93">
            <v>-0.23114870657060882</v>
          </cell>
          <cell r="H93">
            <v>-1.8565814041295761E-3</v>
          </cell>
          <cell r="I93">
            <v>-8.2980736816720621E-2</v>
          </cell>
          <cell r="J93">
            <v>-7.521252714618637E-2</v>
          </cell>
          <cell r="K93">
            <v>-0.15748082100616814</v>
          </cell>
          <cell r="L93">
            <v>-0.62590325412094605</v>
          </cell>
          <cell r="M93">
            <v>-2.6800060148710728E-2</v>
          </cell>
          <cell r="N93">
            <v>-6.3768535269798254E-2</v>
          </cell>
          <cell r="O93">
            <v>-4.9906539260775873E-3</v>
          </cell>
          <cell r="P93">
            <v>-1.1763617205061578E-2</v>
          </cell>
          <cell r="R93">
            <v>-0.29960963233413224</v>
          </cell>
        </row>
        <row r="94">
          <cell r="B94" t="str">
            <v>Part compensée FS</v>
          </cell>
          <cell r="C94">
            <v>-1.8645816974822916E-2</v>
          </cell>
          <cell r="D94">
            <v>-5.0361934545022444E-3</v>
          </cell>
          <cell r="E94">
            <v>-8.1317354211663093E-4</v>
          </cell>
          <cell r="F94">
            <v>-2.9034490398818319E-4</v>
          </cell>
          <cell r="G94">
            <v>-2.1145494387447169E-2</v>
          </cell>
          <cell r="H94">
            <v>-4.5433569106807662E-4</v>
          </cell>
          <cell r="I94">
            <v>-1.856913124412948E-2</v>
          </cell>
          <cell r="J94">
            <v>-3.8625878681734151E-2</v>
          </cell>
          <cell r="K94">
            <v>-4.5084756843812031E-2</v>
          </cell>
          <cell r="L94">
            <v>-0.36621694485938083</v>
          </cell>
          <cell r="M94">
            <v>-9.8911543634001876E-3</v>
          </cell>
          <cell r="N94">
            <v>-6.6468570289855101E-3</v>
          </cell>
          <cell r="O94">
            <v>-1.5612464096925749E-3</v>
          </cell>
          <cell r="P94">
            <v>-2.3969877144684668E-2</v>
          </cell>
          <cell r="R94">
            <v>-0.13917121103964808</v>
          </cell>
        </row>
        <row r="95">
          <cell r="B95" t="str">
            <v>EBE sans dispositif</v>
          </cell>
          <cell r="C95">
            <v>0.12047439460260707</v>
          </cell>
          <cell r="D95">
            <v>-3.7969287085941605E-2</v>
          </cell>
          <cell r="E95">
            <v>-0.10524692685934711</v>
          </cell>
          <cell r="F95">
            <v>-0.12616805155805819</v>
          </cell>
          <cell r="G95">
            <v>-0.79025436993814058</v>
          </cell>
          <cell r="H95">
            <v>-0.12081570123657021</v>
          </cell>
          <cell r="I95">
            <v>-0.41403385747251431</v>
          </cell>
          <cell r="J95">
            <v>-0.11451550679409142</v>
          </cell>
          <cell r="K95">
            <v>-0.4936002550419733</v>
          </cell>
          <cell r="L95">
            <v>-1.2938726161073988</v>
          </cell>
          <cell r="M95">
            <v>3.2540843806210112E-2</v>
          </cell>
          <cell r="N95">
            <v>-0.37587397687510865</v>
          </cell>
          <cell r="O95">
            <v>-9.5792274066497669E-3</v>
          </cell>
          <cell r="P95">
            <v>-6.6585057182887736E-2</v>
          </cell>
          <cell r="R95">
            <v>-0.22005099166520536</v>
          </cell>
        </row>
        <row r="96">
          <cell r="C96">
            <v>4.6092315761867304E-3</v>
          </cell>
          <cell r="D96">
            <v>1.3625564267046805E-2</v>
          </cell>
          <cell r="E96">
            <v>3.8358531317494594E-2</v>
          </cell>
          <cell r="F96">
            <v>3.9167897587395376E-2</v>
          </cell>
          <cell r="G96">
            <v>2.6683765841882923E-2</v>
          </cell>
          <cell r="H96">
            <v>3.9637412443345697E-2</v>
          </cell>
          <cell r="I96">
            <v>3.6293869012039959E-2</v>
          </cell>
          <cell r="J96">
            <v>4.5600796895752492E-2</v>
          </cell>
          <cell r="K96">
            <v>4.8975190301663377E-2</v>
          </cell>
          <cell r="L96">
            <v>4.5675069060773482E-2</v>
          </cell>
          <cell r="M96">
            <v>1.6663873643638191E-2</v>
          </cell>
          <cell r="N96">
            <v>5.3525335872209881E-2</v>
          </cell>
          <cell r="O96">
            <v>7.8202391118701968E-4</v>
          </cell>
          <cell r="P96">
            <v>3.5479830284422836E-2</v>
          </cell>
          <cell r="R96">
            <v>2.1171824629271436E-2</v>
          </cell>
        </row>
        <row r="101">
          <cell r="C101" t="str">
            <v>Agriculture</v>
          </cell>
          <cell r="D101" t="str">
            <v>Energie, eau, déchets</v>
          </cell>
          <cell r="E101" t="str">
            <v>Industries agro-alimentaires</v>
          </cell>
          <cell r="F101" t="str">
            <v>Biens d'équipement</v>
          </cell>
          <cell r="G101" t="str">
            <v>Matériels de transport</v>
          </cell>
          <cell r="H101" t="str">
            <v>Autres branches industrielles</v>
          </cell>
          <cell r="I101" t="str">
            <v>Construction</v>
          </cell>
          <cell r="J101" t="str">
            <v>Commerce</v>
          </cell>
          <cell r="K101" t="str">
            <v>Transport</v>
          </cell>
          <cell r="L101" t="str">
            <v>Hébergement-restauration</v>
          </cell>
          <cell r="M101" t="str">
            <v>Information-communication</v>
          </cell>
          <cell r="N101" t="str">
            <v>Services financiers</v>
          </cell>
          <cell r="O101" t="str">
            <v>Services immobiliers</v>
          </cell>
          <cell r="P101" t="str">
            <v>Services aux entreprises</v>
          </cell>
          <cell r="R101" t="str">
            <v>Services aux ménages</v>
          </cell>
        </row>
        <row r="102">
          <cell r="B102" t="str">
            <v>Baisse d'EBE (Md€)</v>
          </cell>
          <cell r="C102">
            <v>-4.3659999999999997</v>
          </cell>
          <cell r="D102">
            <v>0.35999999999999943</v>
          </cell>
          <cell r="E102">
            <v>0.2690000000000019</v>
          </cell>
          <cell r="F102">
            <v>1.4030000000000005</v>
          </cell>
          <cell r="G102">
            <v>8.9140000000000015</v>
          </cell>
          <cell r="H102">
            <v>5.1769999999999996</v>
          </cell>
          <cell r="I102">
            <v>14.637999999999998</v>
          </cell>
          <cell r="J102">
            <v>5.1999999999992497E-2</v>
          </cell>
          <cell r="K102">
            <v>10.322999999999997</v>
          </cell>
          <cell r="L102">
            <v>6.9909999999999997</v>
          </cell>
          <cell r="M102">
            <v>-3.3050000000000068</v>
          </cell>
          <cell r="N102">
            <v>5.7749999999999986</v>
          </cell>
          <cell r="O102">
            <v>0.70900000000000318</v>
          </cell>
          <cell r="P102">
            <v>2.8940000000000055</v>
          </cell>
          <cell r="R102">
            <v>-4.070999999999998</v>
          </cell>
        </row>
        <row r="103">
          <cell r="B103" t="str">
            <v>PGE (Md€)</v>
          </cell>
          <cell r="C103">
            <v>1.5434347881866779</v>
          </cell>
          <cell r="D103">
            <v>2.9458241143317259</v>
          </cell>
          <cell r="E103">
            <v>2.9460425253993843</v>
          </cell>
          <cell r="F103">
            <v>6.2715388774123273</v>
          </cell>
          <cell r="G103">
            <v>10.64206914117303</v>
          </cell>
          <cell r="H103">
            <v>0.89797318513606961</v>
          </cell>
          <cell r="I103">
            <v>11.81813844710498</v>
          </cell>
          <cell r="J103">
            <v>31.94909489502518</v>
          </cell>
          <cell r="K103">
            <v>9.588586110086986</v>
          </cell>
          <cell r="L103">
            <v>11.156355328518091</v>
          </cell>
          <cell r="M103">
            <v>5.2894272855209463</v>
          </cell>
          <cell r="N103">
            <v>4.6009665424341657</v>
          </cell>
          <cell r="O103">
            <v>1.7975410865494421</v>
          </cell>
          <cell r="P103">
            <v>20.082329780794343</v>
          </cell>
          <cell r="R103">
            <v>3.3238893754090988</v>
          </cell>
        </row>
        <row r="104">
          <cell r="B104" t="str">
            <v>RCS (Md€)</v>
          </cell>
          <cell r="C104">
            <v>5.6207801709999901E-2</v>
          </cell>
          <cell r="D104">
            <v>0.28105789755000082</v>
          </cell>
          <cell r="E104">
            <v>0.19882275479</v>
          </cell>
          <cell r="F104">
            <v>0.10569880908999989</v>
          </cell>
          <cell r="G104">
            <v>1.029499880739998</v>
          </cell>
          <cell r="H104">
            <v>7.8207344549999933E-2</v>
          </cell>
          <cell r="I104">
            <v>1.766106812529969</v>
          </cell>
          <cell r="J104">
            <v>2.249072395129931</v>
          </cell>
          <cell r="K104">
            <v>1.4900569291500261</v>
          </cell>
          <cell r="L104">
            <v>1.0989007140700051</v>
          </cell>
          <cell r="M104">
            <v>0.74852150632000281</v>
          </cell>
          <cell r="N104">
            <v>0.46188846089999419</v>
          </cell>
          <cell r="O104">
            <v>0.43460091427000574</v>
          </cell>
          <cell r="P104">
            <v>4.6553120451099037</v>
          </cell>
          <cell r="R104">
            <v>0.63708794200999541</v>
          </cell>
        </row>
        <row r="112">
          <cell r="C112">
            <v>2.4439999999999986</v>
          </cell>
          <cell r="D112">
            <v>-1.6979999999999986</v>
          </cell>
          <cell r="E112">
            <v>-0.51899999999999968</v>
          </cell>
          <cell r="F112">
            <v>-1.4840000000000002</v>
          </cell>
          <cell r="G112">
            <v>-5.4740000000000002</v>
          </cell>
          <cell r="H112">
            <v>-5.5659999999999981</v>
          </cell>
          <cell r="I112">
            <v>-9.3000000000000007</v>
          </cell>
          <cell r="J112">
            <v>-3.6980000000000022</v>
          </cell>
          <cell r="K112">
            <v>-6.8269999999999982</v>
          </cell>
          <cell r="L112">
            <v>-4.7989999999999995</v>
          </cell>
          <cell r="M112">
            <v>-0.17599999999999827</v>
          </cell>
          <cell r="N112">
            <v>-3.8829999999999991</v>
          </cell>
          <cell r="O112">
            <v>-2.3660000000000054</v>
          </cell>
          <cell r="P112">
            <v>-2.0309999999999988</v>
          </cell>
          <cell r="R112">
            <v>1.3269999999999988</v>
          </cell>
        </row>
        <row r="113">
          <cell r="C113">
            <v>-9.2203908542724949E-2</v>
          </cell>
          <cell r="D113">
            <v>-0.54577425282154779</v>
          </cell>
          <cell r="E113">
            <v>-1.4275683398715486</v>
          </cell>
          <cell r="F113">
            <v>-0.10745810249186995</v>
          </cell>
          <cell r="G113">
            <v>-3.231871880924535</v>
          </cell>
          <cell r="H113">
            <v>-7.4950033013906958E-2</v>
          </cell>
          <cell r="I113">
            <v>-3.6501761833559727</v>
          </cell>
          <cell r="J113">
            <v>-4.3253436693322085</v>
          </cell>
          <cell r="K113">
            <v>-3.9173600419109835</v>
          </cell>
          <cell r="L113">
            <v>-6.8725549025434658</v>
          </cell>
          <cell r="M113">
            <v>-0.97973972332372039</v>
          </cell>
          <cell r="N113">
            <v>-0.94838612935419875</v>
          </cell>
          <cell r="O113">
            <v>-0.81572853511741084</v>
          </cell>
          <cell r="P113">
            <v>-0.83954224641691877</v>
          </cell>
          <cell r="R113">
            <v>-3.142369199907431</v>
          </cell>
        </row>
        <row r="114">
          <cell r="C114">
            <v>-0.13758691899999942</v>
          </cell>
          <cell r="D114">
            <v>-4.3639782999999939E-2</v>
          </cell>
          <cell r="E114">
            <v>-5.0751110000000011E-3</v>
          </cell>
          <cell r="F114">
            <v>-1.809637E-3</v>
          </cell>
          <cell r="G114">
            <v>-0.15735373699999958</v>
          </cell>
          <cell r="H114">
            <v>-1.074707499999999E-2</v>
          </cell>
          <cell r="I114">
            <v>-0.58006986900000379</v>
          </cell>
          <cell r="J114">
            <v>-0.87595681200000031</v>
          </cell>
          <cell r="K114">
            <v>-0.46156892000000382</v>
          </cell>
          <cell r="L114">
            <v>-0.79976041400002862</v>
          </cell>
          <cell r="M114">
            <v>-0.1269941320000004</v>
          </cell>
          <cell r="N114">
            <v>-4.170132500000006E-2</v>
          </cell>
          <cell r="O114">
            <v>-0.117536796</v>
          </cell>
          <cell r="P114">
            <v>-0.71729207099999892</v>
          </cell>
          <cell r="R114">
            <v>-0.76007403800001117</v>
          </cell>
        </row>
        <row r="115">
          <cell r="C115">
            <v>2.2142091724572741</v>
          </cell>
          <cell r="D115">
            <v>-2.2874140358215458</v>
          </cell>
          <cell r="E115">
            <v>-1.9516434508715483</v>
          </cell>
          <cell r="F115">
            <v>-1.5932677394918702</v>
          </cell>
          <cell r="G115">
            <v>-8.8632256179245346</v>
          </cell>
          <cell r="H115">
            <v>-5.6516971080139049</v>
          </cell>
          <cell r="I115">
            <v>-13.530246052355977</v>
          </cell>
          <cell r="J115">
            <v>-8.8993004813322116</v>
          </cell>
          <cell r="K115">
            <v>-11.205928961910985</v>
          </cell>
          <cell r="L115">
            <v>-12.471315316543494</v>
          </cell>
          <cell r="M115">
            <v>-1.2827338553237191</v>
          </cell>
          <cell r="N115">
            <v>-4.8730874543541978</v>
          </cell>
          <cell r="O115">
            <v>-3.2992653311174163</v>
          </cell>
          <cell r="P115">
            <v>-3.5878343174169167</v>
          </cell>
          <cell r="R115">
            <v>-2.575443237907443</v>
          </cell>
        </row>
        <row r="116">
          <cell r="C116">
            <v>7.0300000000000001E-2</v>
          </cell>
          <cell r="D116">
            <v>0.22939999999999999</v>
          </cell>
          <cell r="E116">
            <v>0.35519999999999996</v>
          </cell>
          <cell r="F116">
            <v>0.23865</v>
          </cell>
          <cell r="G116">
            <v>0.22107500000000002</v>
          </cell>
          <cell r="H116">
            <v>0.86580000000000001</v>
          </cell>
          <cell r="I116">
            <v>0.85007499999999991</v>
          </cell>
          <cell r="J116">
            <v>1.7510250000000001</v>
          </cell>
          <cell r="K116">
            <v>0.86857499999999999</v>
          </cell>
          <cell r="L116">
            <v>0.52910000000000001</v>
          </cell>
          <cell r="M116">
            <v>0.39774999999999999</v>
          </cell>
          <cell r="N116">
            <v>0.50597499999999995</v>
          </cell>
          <cell r="O116">
            <v>9.1575000000000004E-2</v>
          </cell>
          <cell r="P116">
            <v>1.664075</v>
          </cell>
          <cell r="R116">
            <v>0.19702500000000001</v>
          </cell>
        </row>
        <row r="131">
          <cell r="C131">
            <v>4.3659999999999979</v>
          </cell>
          <cell r="D131">
            <v>-0.35999999999999788</v>
          </cell>
          <cell r="E131">
            <v>-0.26899999999999979</v>
          </cell>
          <cell r="F131">
            <v>-1.4030000000000014</v>
          </cell>
          <cell r="G131">
            <v>-8.9140000000000015</v>
          </cell>
          <cell r="H131">
            <v>-5.1769999999999969</v>
          </cell>
          <cell r="I131">
            <v>-14.638000000000002</v>
          </cell>
          <cell r="J131">
            <v>-5.1999999999997826E-2</v>
          </cell>
          <cell r="K131">
            <v>-10.322999999999997</v>
          </cell>
          <cell r="L131">
            <v>-6.9909999999999997</v>
          </cell>
          <cell r="M131">
            <v>3.3050000000000037</v>
          </cell>
          <cell r="N131">
            <v>-5.7749999999999986</v>
          </cell>
          <cell r="O131">
            <v>-0.7089999999999903</v>
          </cell>
          <cell r="P131">
            <v>-2.8940000000000001</v>
          </cell>
          <cell r="R131">
            <v>4.0709999999999997</v>
          </cell>
        </row>
        <row r="132">
          <cell r="C132">
            <v>-0.12227706604207411</v>
          </cell>
          <cell r="D132">
            <v>-0.7489231287578284</v>
          </cell>
          <cell r="E132">
            <v>-1.6651131114351057</v>
          </cell>
          <cell r="F132">
            <v>-0.13094573328649636</v>
          </cell>
          <cell r="G132">
            <v>-3.830134067874988</v>
          </cell>
          <cell r="H132">
            <v>-8.1106615220804659E-2</v>
          </cell>
          <cell r="I132">
            <v>-3.8871496354424608</v>
          </cell>
          <cell r="J132">
            <v>-5.776171659772821</v>
          </cell>
          <cell r="K132">
            <v>-5.585844721088784</v>
          </cell>
          <cell r="L132">
            <v>-14.500926591474078</v>
          </cell>
          <cell r="M132">
            <v>-1.2793812713791528</v>
          </cell>
          <cell r="N132">
            <v>-1.2056079278108058</v>
          </cell>
          <cell r="O132">
            <v>-1.168811149487371</v>
          </cell>
          <cell r="P132">
            <v>-1.1034743483035963</v>
          </cell>
          <cell r="R132">
            <v>-5.5763344770028702</v>
          </cell>
        </row>
        <row r="133">
          <cell r="C133">
            <v>-0.56877200099999814</v>
          </cell>
          <cell r="D133">
            <v>-0.16957870599999952</v>
          </cell>
          <cell r="E133">
            <v>-1.5059974000000004E-2</v>
          </cell>
          <cell r="F133">
            <v>-3.5381430000000005E-3</v>
          </cell>
          <cell r="G133">
            <v>-0.35038084199999958</v>
          </cell>
          <cell r="H133">
            <v>-1.9848108999999999E-2</v>
          </cell>
          <cell r="I133">
            <v>-0.86985238400000142</v>
          </cell>
          <cell r="J133">
            <v>-2.9663902309998198</v>
          </cell>
          <cell r="K133">
            <v>-1.5991563252500129</v>
          </cell>
          <cell r="L133">
            <v>-8.4845141785021347</v>
          </cell>
          <cell r="M133">
            <v>-0.47218392699999812</v>
          </cell>
          <cell r="N133">
            <v>-0.12566547899000005</v>
          </cell>
          <cell r="O133">
            <v>-0.365643909150001</v>
          </cell>
          <cell r="P133">
            <v>-2.2484703556800008</v>
          </cell>
          <cell r="R133">
            <v>-2.5902545798699301</v>
          </cell>
        </row>
        <row r="134">
          <cell r="C134">
            <v>3.6749509329579251</v>
          </cell>
          <cell r="D134">
            <v>-1.2785018347578252</v>
          </cell>
          <cell r="E134">
            <v>-1.9491730854351053</v>
          </cell>
          <cell r="F134">
            <v>-1.5374838762864977</v>
          </cell>
          <cell r="G134">
            <v>-13.094514909874988</v>
          </cell>
          <cell r="H134">
            <v>-5.2779547242208018</v>
          </cell>
          <cell r="I134">
            <v>-19.395002019442465</v>
          </cell>
          <cell r="J134">
            <v>-8.7945618907726395</v>
          </cell>
          <cell r="K134">
            <v>-17.508001046338794</v>
          </cell>
          <cell r="L134">
            <v>-29.976440769976215</v>
          </cell>
          <cell r="M134">
            <v>1.5534348016208523</v>
          </cell>
          <cell r="N134">
            <v>-7.1062734068008044</v>
          </cell>
          <cell r="O134">
            <v>-2.2434550586373625</v>
          </cell>
          <cell r="P134">
            <v>-6.2459447039835974</v>
          </cell>
          <cell r="R134">
            <v>-4.0955890568728002</v>
          </cell>
        </row>
        <row r="135">
          <cell r="C135">
            <v>0.1406</v>
          </cell>
          <cell r="D135">
            <v>0.45879999999999999</v>
          </cell>
          <cell r="E135">
            <v>0.71039999999999992</v>
          </cell>
          <cell r="F135">
            <v>0.4773</v>
          </cell>
          <cell r="G135">
            <v>0.44215000000000004</v>
          </cell>
          <cell r="H135">
            <v>1.7316</v>
          </cell>
          <cell r="I135">
            <v>1.7001499999999998</v>
          </cell>
          <cell r="J135">
            <v>3.5020500000000001</v>
          </cell>
          <cell r="K135">
            <v>1.73715</v>
          </cell>
          <cell r="L135">
            <v>1.0582</v>
          </cell>
          <cell r="M135">
            <v>0.79549999999999998</v>
          </cell>
          <cell r="N135">
            <v>1.0119499999999999</v>
          </cell>
          <cell r="O135">
            <v>0.18315000000000001</v>
          </cell>
          <cell r="P135">
            <v>3.3281499999999999</v>
          </cell>
          <cell r="R135">
            <v>0.39405000000000001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5" sqref="D25"/>
    </sheetView>
  </sheetViews>
  <sheetFormatPr baseColWidth="10" defaultRowHeight="15" x14ac:dyDescent="0.25"/>
  <sheetData>
    <row r="1" spans="1:8" ht="19.5" thickBot="1" x14ac:dyDescent="0.35">
      <c r="C1" s="171" t="s">
        <v>164</v>
      </c>
      <c r="D1" s="171"/>
      <c r="E1" s="171"/>
      <c r="F1" s="171"/>
      <c r="G1" s="171"/>
      <c r="H1" s="171"/>
    </row>
    <row r="2" spans="1:8" ht="15.75" thickTop="1" x14ac:dyDescent="0.25"/>
    <row r="3" spans="1:8" x14ac:dyDescent="0.25">
      <c r="A3" s="169" t="s">
        <v>168</v>
      </c>
    </row>
    <row r="4" spans="1:8" x14ac:dyDescent="0.25">
      <c r="A4" s="169" t="s">
        <v>165</v>
      </c>
    </row>
    <row r="5" spans="1:8" x14ac:dyDescent="0.25">
      <c r="A5" s="169" t="s">
        <v>87</v>
      </c>
    </row>
    <row r="6" spans="1:8" x14ac:dyDescent="0.25">
      <c r="A6" s="169" t="s">
        <v>76</v>
      </c>
    </row>
    <row r="7" spans="1:8" x14ac:dyDescent="0.25">
      <c r="A7" s="169" t="s">
        <v>166</v>
      </c>
    </row>
    <row r="8" spans="1:8" x14ac:dyDescent="0.25">
      <c r="A8" s="169" t="s">
        <v>79</v>
      </c>
    </row>
    <row r="9" spans="1:8" x14ac:dyDescent="0.25">
      <c r="A9" s="169" t="s">
        <v>91</v>
      </c>
    </row>
    <row r="10" spans="1:8" x14ac:dyDescent="0.25">
      <c r="A10" s="169" t="s">
        <v>96</v>
      </c>
    </row>
    <row r="11" spans="1:8" x14ac:dyDescent="0.25">
      <c r="A11" s="169" t="s">
        <v>123</v>
      </c>
    </row>
    <row r="12" spans="1:8" x14ac:dyDescent="0.25">
      <c r="A12" s="169" t="s">
        <v>124</v>
      </c>
    </row>
    <row r="13" spans="1:8" x14ac:dyDescent="0.25">
      <c r="A13" s="169" t="s">
        <v>130</v>
      </c>
    </row>
    <row r="14" spans="1:8" x14ac:dyDescent="0.25">
      <c r="A14" s="169" t="s">
        <v>131</v>
      </c>
    </row>
    <row r="15" spans="1:8" x14ac:dyDescent="0.25">
      <c r="A15" s="169" t="s">
        <v>153</v>
      </c>
    </row>
    <row r="16" spans="1:8" x14ac:dyDescent="0.25">
      <c r="A16" s="169" t="s">
        <v>158</v>
      </c>
    </row>
    <row r="17" spans="1:1" x14ac:dyDescent="0.25">
      <c r="A17" s="169" t="s">
        <v>162</v>
      </c>
    </row>
    <row r="18" spans="1:1" x14ac:dyDescent="0.25">
      <c r="A18" s="169" t="s">
        <v>163</v>
      </c>
    </row>
    <row r="19" spans="1:1" x14ac:dyDescent="0.25">
      <c r="A19" s="128" t="s">
        <v>167</v>
      </c>
    </row>
    <row r="20" spans="1:1" x14ac:dyDescent="0.25">
      <c r="A20" s="169" t="s">
        <v>81</v>
      </c>
    </row>
    <row r="21" spans="1:1" x14ac:dyDescent="0.25">
      <c r="A21" s="169" t="s">
        <v>90</v>
      </c>
    </row>
    <row r="22" spans="1:1" x14ac:dyDescent="0.25">
      <c r="A22" s="169" t="s">
        <v>170</v>
      </c>
    </row>
  </sheetData>
  <mergeCells count="1">
    <mergeCell ref="C1:H1"/>
  </mergeCells>
  <hyperlinks>
    <hyperlink ref="A3" location="'Graphique 1'!A1" display="Graphique 1 : Décomposition de la variation de l’EBE des branches marchandes pendant la première et deuxième vagues, et le cumul des deux vagues "/>
    <hyperlink ref="A4" location="'Graphique 2 et 3'!A1" display="Graphique 2 et 3 : Contribution des dispositifs de soutien à l’évolution de l’EBE pendant la première et deuxième vague (en % et en md€)"/>
    <hyperlink ref="A5" location="'Graphique 4'!A1" display="Graphique 4 : Comparaison entre la baisse de l’EBE entre 2020 et 2019 et les montants de PGE reçus"/>
    <hyperlink ref="A6" location="'Graphique 5'!A1" display="Graphique 5 : Représentation des taux d’évolutions selon les déciles de taux d’évolution d’EBE en 2020."/>
    <hyperlink ref="A7" location="'Graphique 5bis'!A1" display="Graphique 5bis : Représentation des taux d’évolutions selon les déciles de taux d’EBE sans dispositifs en 2020"/>
    <hyperlink ref="A8" location="'Graphique 6'!A1" display="Graphique 6 : Différence d’EBE avec et sans dispositifs en 2020, par décile d’EBE sans dispositifs"/>
    <hyperlink ref="A9" location="'Graphique 11'!A1" display="Graphique 11 : Représentation des dispositifs selon les déciles de taux d’évolution de l’EBE sans dispositif"/>
    <hyperlink ref="A10" location="'Graphique 12'!A1" display="Graphique 12 : Comparaison de la part du PGE rapporté à l’EBE avant crise et l’évolution de l’EBE y compris dispositifs en 2020"/>
    <hyperlink ref="A11" location="'Graphique 13'!A1" display="Graphique 13 – Evolution du chiffre d’affaires agrégé (base TVA) en glissement annuel, tous secteurs "/>
    <hyperlink ref="A12" location="'Graphique 14'!A1" display="Graphique 14 - Part des entreprises, de l’emploi et du chiffre d’affaires, selon la tranche de variation du chiffre d’affaires"/>
    <hyperlink ref="A13" location="'Graphique 15'!A1" display="Graphique 15 - Part des entreprises, de l’emploi et du chiffre d’affaires, selon la tranche de variation du chiffre d’affaires "/>
    <hyperlink ref="A14" location="'Graphique 16'!A1" display="Graphique 16 - Montant des subventions selon l’intensité du taux de recours pour des entreprises affichant une hausse de chiffre d’affaires"/>
    <hyperlink ref="A15" location="'Graphique 17'!A1" display="Graphique 17 - Montant des mesures de trésorerie en pourcentage de la masse salariale des entreprises affichant une hausse de chiffre d’affaires"/>
    <hyperlink ref="A16" location="'Graphique 18'!A1" display="Graphique 18 - Part des aides (subvention et trésorerie) par tranche de variation de chiffre d’affaires (en glissement annuel)"/>
    <hyperlink ref="A17" location="'Graphique 19'!A1" display="Graphique 19 - Nombre d’entreprises, chiffre d’affaires, emploi et montant des aides par tranche de variation du chiffre d’affaires, tous secteurs"/>
    <hyperlink ref="A18" location="'Graphique 20'!A1" display="Graphique 20 - Nombre d’entreprises, chiffre d’affaires, emploi et montant des aides par tranche de variation du chiffre d’affaires"/>
    <hyperlink ref="A20" location="'Graphique A1'!A1" display="Graphique A1 : Contribution des dispositifs de soutien à la variation de l’EBE lors de la première vague (en % et en Md€)"/>
    <hyperlink ref="A21" location="'Graphique A2'!A1" display="Graphique A2 : Contribution des dispositifs de soutien à la variation de l’EBE lors de la deuxième vague "/>
    <hyperlink ref="A22" location="'Graphique A3'!A1" display="Graphique A3 : Répartition par secteur du PGE, des créances clients et dettes fournisseurs 201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2" sqref="A2"/>
    </sheetView>
  </sheetViews>
  <sheetFormatPr baseColWidth="10" defaultRowHeight="15" x14ac:dyDescent="0.25"/>
  <cols>
    <col min="1" max="1" width="10.5703125" style="120" customWidth="1"/>
    <col min="2" max="2" width="14.7109375" style="120" customWidth="1"/>
    <col min="3" max="3" width="16.42578125" style="120" customWidth="1"/>
    <col min="4" max="4" width="20" style="120" customWidth="1"/>
    <col min="5" max="16384" width="11.42578125" style="120"/>
  </cols>
  <sheetData>
    <row r="1" spans="1:4" x14ac:dyDescent="0.25">
      <c r="A1" s="126" t="s">
        <v>123</v>
      </c>
    </row>
    <row r="2" spans="1:4" x14ac:dyDescent="0.25">
      <c r="A2" s="170" t="s">
        <v>169</v>
      </c>
    </row>
    <row r="3" spans="1:4" ht="30" x14ac:dyDescent="0.25">
      <c r="B3" s="118" t="s">
        <v>99</v>
      </c>
      <c r="C3" s="119" t="s">
        <v>100</v>
      </c>
    </row>
    <row r="4" spans="1:4" x14ac:dyDescent="0.25">
      <c r="B4" s="118" t="s">
        <v>101</v>
      </c>
      <c r="C4" s="121">
        <v>2.8000000000000001E-2</v>
      </c>
    </row>
    <row r="5" spans="1:4" x14ac:dyDescent="0.25">
      <c r="B5" s="118" t="s">
        <v>102</v>
      </c>
      <c r="C5" s="121">
        <v>1.4E-2</v>
      </c>
    </row>
    <row r="6" spans="1:4" x14ac:dyDescent="0.25">
      <c r="B6" s="118" t="s">
        <v>103</v>
      </c>
      <c r="C6" s="121">
        <v>1.7000000000000001E-2</v>
      </c>
    </row>
    <row r="7" spans="1:4" x14ac:dyDescent="0.25">
      <c r="B7" s="118" t="s">
        <v>104</v>
      </c>
      <c r="C7" s="121">
        <v>-1.2E-2</v>
      </c>
    </row>
    <row r="8" spans="1:4" x14ac:dyDescent="0.25">
      <c r="B8" s="118" t="s">
        <v>105</v>
      </c>
      <c r="C8" s="121">
        <v>-4.7E-2</v>
      </c>
    </row>
    <row r="9" spans="1:4" x14ac:dyDescent="0.25">
      <c r="B9" s="118" t="s">
        <v>106</v>
      </c>
      <c r="C9" s="121">
        <v>-0.21299999999999999</v>
      </c>
    </row>
    <row r="10" spans="1:4" x14ac:dyDescent="0.25">
      <c r="B10" s="118" t="s">
        <v>107</v>
      </c>
      <c r="C10" s="121">
        <v>-7.5999999999999998E-2</v>
      </c>
    </row>
    <row r="11" spans="1:4" x14ac:dyDescent="0.25">
      <c r="B11" s="118" t="s">
        <v>108</v>
      </c>
      <c r="C11" s="121">
        <v>-7.5999999999999998E-2</v>
      </c>
    </row>
    <row r="12" spans="1:4" ht="45" x14ac:dyDescent="0.25">
      <c r="B12" s="118" t="s">
        <v>109</v>
      </c>
      <c r="C12" s="121">
        <v>-8.2000000000000003E-2</v>
      </c>
      <c r="D12" s="127" t="s">
        <v>110</v>
      </c>
    </row>
  </sheetData>
  <hyperlinks>
    <hyperlink ref="A2" location="Accueil!A1" display="Accueil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baseColWidth="10" defaultRowHeight="15" x14ac:dyDescent="0.25"/>
  <cols>
    <col min="1" max="1" width="11.7109375" style="91" customWidth="1"/>
    <col min="2" max="16384" width="11.42578125" style="91"/>
  </cols>
  <sheetData>
    <row r="1" spans="1:5" x14ac:dyDescent="0.25">
      <c r="A1" s="128" t="s">
        <v>124</v>
      </c>
    </row>
    <row r="2" spans="1:5" x14ac:dyDescent="0.25">
      <c r="A2" s="170" t="s">
        <v>169</v>
      </c>
    </row>
    <row r="3" spans="1:5" x14ac:dyDescent="0.25">
      <c r="B3" s="149" t="s">
        <v>111</v>
      </c>
      <c r="C3" s="149"/>
      <c r="D3" s="149"/>
      <c r="E3" s="149"/>
    </row>
    <row r="4" spans="1:5" x14ac:dyDescent="0.25">
      <c r="B4" s="150"/>
      <c r="C4" s="151" t="s">
        <v>112</v>
      </c>
      <c r="D4" s="152"/>
      <c r="E4" s="153"/>
    </row>
    <row r="5" spans="1:5" x14ac:dyDescent="0.25">
      <c r="B5" s="150"/>
      <c r="C5" s="122" t="s">
        <v>113</v>
      </c>
      <c r="D5" s="122" t="s">
        <v>114</v>
      </c>
      <c r="E5" s="122" t="s">
        <v>115</v>
      </c>
    </row>
    <row r="6" spans="1:5" ht="30" x14ac:dyDescent="0.25">
      <c r="B6" s="122" t="s">
        <v>116</v>
      </c>
      <c r="C6" s="123">
        <v>30.4</v>
      </c>
      <c r="D6" s="123">
        <v>24.43</v>
      </c>
      <c r="E6" s="123">
        <v>26.98</v>
      </c>
    </row>
    <row r="7" spans="1:5" x14ac:dyDescent="0.25">
      <c r="B7" s="122" t="s">
        <v>117</v>
      </c>
      <c r="C7" s="123">
        <v>16.850000000000001</v>
      </c>
      <c r="D7" s="123">
        <v>26.88</v>
      </c>
      <c r="E7" s="123">
        <v>26.83</v>
      </c>
    </row>
    <row r="8" spans="1:5" ht="30" x14ac:dyDescent="0.25">
      <c r="B8" s="122" t="s">
        <v>118</v>
      </c>
      <c r="C8" s="123">
        <v>19.09</v>
      </c>
      <c r="D8" s="123">
        <v>20.9</v>
      </c>
      <c r="E8" s="123">
        <v>21.27</v>
      </c>
    </row>
    <row r="9" spans="1:5" ht="30" x14ac:dyDescent="0.25">
      <c r="B9" s="122" t="s">
        <v>119</v>
      </c>
      <c r="C9" s="123">
        <v>14.82</v>
      </c>
      <c r="D9" s="123">
        <v>15.33</v>
      </c>
      <c r="E9" s="123">
        <v>12.7</v>
      </c>
    </row>
    <row r="10" spans="1:5" ht="30" x14ac:dyDescent="0.25">
      <c r="B10" s="122" t="s">
        <v>120</v>
      </c>
      <c r="C10" s="123">
        <v>9.82</v>
      </c>
      <c r="D10" s="123">
        <v>8.4600000000000009</v>
      </c>
      <c r="E10" s="123">
        <v>7.4</v>
      </c>
    </row>
    <row r="11" spans="1:5" ht="30" x14ac:dyDescent="0.25">
      <c r="B11" s="122" t="s">
        <v>121</v>
      </c>
      <c r="C11" s="123">
        <v>9.02</v>
      </c>
      <c r="D11" s="123">
        <v>4.01</v>
      </c>
      <c r="E11" s="123">
        <v>4.83</v>
      </c>
    </row>
    <row r="12" spans="1:5" x14ac:dyDescent="0.25">
      <c r="B12" s="124"/>
      <c r="C12" s="125"/>
      <c r="D12" s="125"/>
      <c r="E12" s="125"/>
    </row>
    <row r="13" spans="1:5" x14ac:dyDescent="0.25">
      <c r="B13" s="124"/>
      <c r="C13" s="125"/>
      <c r="D13" s="125"/>
      <c r="E13" s="125"/>
    </row>
    <row r="14" spans="1:5" x14ac:dyDescent="0.25">
      <c r="B14" s="154" t="s">
        <v>122</v>
      </c>
      <c r="C14" s="155"/>
      <c r="D14" s="155"/>
      <c r="E14" s="156"/>
    </row>
    <row r="15" spans="1:5" x14ac:dyDescent="0.25">
      <c r="B15" s="150"/>
      <c r="C15" s="151" t="s">
        <v>112</v>
      </c>
      <c r="D15" s="152"/>
      <c r="E15" s="153"/>
    </row>
    <row r="16" spans="1:5" x14ac:dyDescent="0.25">
      <c r="B16" s="150"/>
      <c r="C16" s="122" t="s">
        <v>113</v>
      </c>
      <c r="D16" s="122" t="s">
        <v>114</v>
      </c>
      <c r="E16" s="122" t="s">
        <v>115</v>
      </c>
    </row>
    <row r="17" spans="2:5" ht="30" x14ac:dyDescent="0.25">
      <c r="B17" s="122" t="s">
        <v>116</v>
      </c>
      <c r="C17" s="123">
        <v>46.33</v>
      </c>
      <c r="D17" s="123">
        <v>44.8</v>
      </c>
      <c r="E17" s="123">
        <v>46.83</v>
      </c>
    </row>
    <row r="18" spans="2:5" x14ac:dyDescent="0.25">
      <c r="B18" s="122" t="s">
        <v>117</v>
      </c>
      <c r="C18" s="123">
        <v>20.260000000000002</v>
      </c>
      <c r="D18" s="123">
        <v>31.68</v>
      </c>
      <c r="E18" s="123">
        <v>30.68</v>
      </c>
    </row>
    <row r="19" spans="2:5" ht="30" x14ac:dyDescent="0.25">
      <c r="B19" s="122" t="s">
        <v>118</v>
      </c>
      <c r="C19" s="123">
        <v>13.73</v>
      </c>
      <c r="D19" s="123">
        <v>12.41</v>
      </c>
      <c r="E19" s="123">
        <v>11.2</v>
      </c>
    </row>
    <row r="20" spans="2:5" ht="30" x14ac:dyDescent="0.25">
      <c r="B20" s="122" t="s">
        <v>119</v>
      </c>
      <c r="C20" s="123">
        <v>7.88</v>
      </c>
      <c r="D20" s="123">
        <v>4.92</v>
      </c>
      <c r="E20" s="123">
        <v>4.88</v>
      </c>
    </row>
    <row r="21" spans="2:5" ht="30" x14ac:dyDescent="0.25">
      <c r="B21" s="122" t="s">
        <v>120</v>
      </c>
      <c r="C21" s="123">
        <v>5.59</v>
      </c>
      <c r="D21" s="123">
        <v>2.85</v>
      </c>
      <c r="E21" s="123">
        <v>3.57</v>
      </c>
    </row>
    <row r="22" spans="2:5" ht="30" x14ac:dyDescent="0.25">
      <c r="B22" s="122" t="s">
        <v>121</v>
      </c>
      <c r="C22" s="123">
        <v>6.2</v>
      </c>
      <c r="D22" s="123">
        <v>3.34</v>
      </c>
      <c r="E22" s="123">
        <v>2.84</v>
      </c>
    </row>
  </sheetData>
  <mergeCells count="6">
    <mergeCell ref="B3:E3"/>
    <mergeCell ref="B4:B5"/>
    <mergeCell ref="C4:E4"/>
    <mergeCell ref="B14:E14"/>
    <mergeCell ref="B15:B16"/>
    <mergeCell ref="C15:E15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A2" sqref="A2"/>
    </sheetView>
  </sheetViews>
  <sheetFormatPr baseColWidth="10" defaultRowHeight="15" x14ac:dyDescent="0.25"/>
  <cols>
    <col min="1" max="1" width="10.85546875" style="139" customWidth="1"/>
    <col min="2" max="2" width="16.85546875" style="138" bestFit="1" customWidth="1"/>
    <col min="3" max="3" width="11.42578125" style="139" bestFit="1"/>
    <col min="4" max="4" width="8.28515625" style="139" bestFit="1" customWidth="1"/>
    <col min="5" max="5" width="7.5703125" style="139" bestFit="1" customWidth="1"/>
    <col min="6" max="6" width="11.42578125" style="139" bestFit="1"/>
    <col min="7" max="7" width="8.28515625" style="139" bestFit="1" customWidth="1"/>
    <col min="8" max="8" width="7.5703125" style="139" bestFit="1" customWidth="1"/>
    <col min="9" max="9" width="11.42578125" style="139" bestFit="1"/>
    <col min="10" max="10" width="8.28515625" style="139" bestFit="1" customWidth="1"/>
    <col min="11" max="11" width="7.5703125" style="139" bestFit="1" customWidth="1"/>
    <col min="12" max="12" width="11.42578125" style="139" bestFit="1"/>
    <col min="13" max="13" width="8.28515625" style="139" bestFit="1" customWidth="1"/>
    <col min="14" max="14" width="7.5703125" style="139" bestFit="1" customWidth="1"/>
    <col min="15" max="15" width="11.42578125" style="139" bestFit="1"/>
    <col min="16" max="16" width="8.28515625" style="139" bestFit="1" customWidth="1"/>
    <col min="17" max="17" width="7.5703125" style="139" bestFit="1" customWidth="1"/>
    <col min="18" max="16384" width="11.42578125" style="139"/>
  </cols>
  <sheetData>
    <row r="1" spans="1:17" x14ac:dyDescent="0.2">
      <c r="A1" s="137" t="s">
        <v>130</v>
      </c>
    </row>
    <row r="2" spans="1:17" x14ac:dyDescent="0.25">
      <c r="A2" s="170" t="s">
        <v>169</v>
      </c>
    </row>
    <row r="3" spans="1:17" x14ac:dyDescent="0.25">
      <c r="B3" s="157" t="s">
        <v>111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40"/>
      <c r="P3" s="140"/>
      <c r="Q3" s="140"/>
    </row>
    <row r="4" spans="1:17" s="138" customFormat="1" ht="63.75" customHeight="1" x14ac:dyDescent="0.25">
      <c r="B4" s="158"/>
      <c r="C4" s="158" t="s">
        <v>125</v>
      </c>
      <c r="D4" s="158"/>
      <c r="E4" s="158"/>
      <c r="F4" s="158" t="s">
        <v>126</v>
      </c>
      <c r="G4" s="158"/>
      <c r="H4" s="158"/>
      <c r="I4" s="158" t="s">
        <v>127</v>
      </c>
      <c r="J4" s="158"/>
      <c r="K4" s="158"/>
      <c r="L4" s="158" t="s">
        <v>128</v>
      </c>
      <c r="M4" s="158"/>
      <c r="N4" s="158"/>
    </row>
    <row r="5" spans="1:17" s="138" customFormat="1" x14ac:dyDescent="0.25">
      <c r="B5" s="158"/>
      <c r="C5" s="119" t="s">
        <v>113</v>
      </c>
      <c r="D5" s="119" t="s">
        <v>114</v>
      </c>
      <c r="E5" s="119" t="s">
        <v>115</v>
      </c>
      <c r="F5" s="119" t="s">
        <v>113</v>
      </c>
      <c r="G5" s="119" t="s">
        <v>114</v>
      </c>
      <c r="H5" s="119" t="s">
        <v>115</v>
      </c>
      <c r="I5" s="119" t="s">
        <v>113</v>
      </c>
      <c r="J5" s="119" t="s">
        <v>114</v>
      </c>
      <c r="K5" s="119" t="s">
        <v>115</v>
      </c>
      <c r="L5" s="119" t="s">
        <v>113</v>
      </c>
      <c r="M5" s="119" t="s">
        <v>114</v>
      </c>
      <c r="N5" s="119" t="s">
        <v>115</v>
      </c>
    </row>
    <row r="6" spans="1:17" x14ac:dyDescent="0.25">
      <c r="B6" s="119" t="s">
        <v>116</v>
      </c>
      <c r="C6" s="141">
        <v>30.06</v>
      </c>
      <c r="D6" s="141">
        <v>21.09</v>
      </c>
      <c r="E6" s="141">
        <v>23.71</v>
      </c>
      <c r="F6" s="141">
        <v>32.03</v>
      </c>
      <c r="G6" s="141">
        <v>27.78</v>
      </c>
      <c r="H6" s="141">
        <v>27.9</v>
      </c>
      <c r="I6" s="141">
        <v>22.72</v>
      </c>
      <c r="J6" s="141">
        <v>12.08</v>
      </c>
      <c r="K6" s="141">
        <v>17.23</v>
      </c>
      <c r="L6" s="141">
        <v>6.81</v>
      </c>
      <c r="M6" s="141">
        <v>4.8099999999999996</v>
      </c>
      <c r="N6" s="141">
        <v>5.49</v>
      </c>
    </row>
    <row r="7" spans="1:17" x14ac:dyDescent="0.25">
      <c r="B7" s="119" t="s">
        <v>117</v>
      </c>
      <c r="C7" s="141">
        <v>16.18</v>
      </c>
      <c r="D7" s="141">
        <v>20.71</v>
      </c>
      <c r="E7" s="141">
        <v>22.52</v>
      </c>
      <c r="F7" s="141">
        <v>21.29</v>
      </c>
      <c r="G7" s="141">
        <v>29.6</v>
      </c>
      <c r="H7" s="141">
        <v>32.44</v>
      </c>
      <c r="I7" s="141">
        <v>19.73</v>
      </c>
      <c r="J7" s="141">
        <v>28.94</v>
      </c>
      <c r="K7" s="141">
        <v>40.53</v>
      </c>
      <c r="L7" s="141">
        <v>5.0599999999999996</v>
      </c>
      <c r="M7" s="141">
        <v>3.76</v>
      </c>
      <c r="N7" s="141">
        <v>4.1399999999999997</v>
      </c>
    </row>
    <row r="8" spans="1:17" x14ac:dyDescent="0.25">
      <c r="B8" s="119" t="s">
        <v>118</v>
      </c>
      <c r="C8" s="141">
        <v>20.71</v>
      </c>
      <c r="D8" s="141">
        <v>28.91</v>
      </c>
      <c r="E8" s="141">
        <v>29.85</v>
      </c>
      <c r="F8" s="141">
        <v>21.29</v>
      </c>
      <c r="G8" s="141">
        <v>19.350000000000001</v>
      </c>
      <c r="H8" s="141">
        <v>21.88</v>
      </c>
      <c r="I8" s="141">
        <v>22.12</v>
      </c>
      <c r="J8" s="141">
        <v>15.09</v>
      </c>
      <c r="K8" s="141">
        <v>18.12</v>
      </c>
      <c r="L8" s="141">
        <v>8.6999999999999993</v>
      </c>
      <c r="M8" s="141">
        <v>7.46</v>
      </c>
      <c r="N8" s="141">
        <v>8.58</v>
      </c>
    </row>
    <row r="9" spans="1:17" x14ac:dyDescent="0.25">
      <c r="B9" s="119" t="s">
        <v>119</v>
      </c>
      <c r="C9" s="141">
        <v>17.559999999999999</v>
      </c>
      <c r="D9" s="141">
        <v>20.07</v>
      </c>
      <c r="E9" s="141">
        <v>16.57</v>
      </c>
      <c r="F9" s="141">
        <v>14.59</v>
      </c>
      <c r="G9" s="141">
        <v>16.989999999999998</v>
      </c>
      <c r="H9" s="141">
        <v>11.52</v>
      </c>
      <c r="I9" s="141">
        <v>16.39</v>
      </c>
      <c r="J9" s="141">
        <v>9.5299999999999994</v>
      </c>
      <c r="K9" s="141">
        <v>9.08</v>
      </c>
      <c r="L9" s="141">
        <v>18.350000000000001</v>
      </c>
      <c r="M9" s="141">
        <v>18.55</v>
      </c>
      <c r="N9" s="141">
        <v>20.48</v>
      </c>
    </row>
    <row r="10" spans="1:17" x14ac:dyDescent="0.25">
      <c r="B10" s="119" t="s">
        <v>120</v>
      </c>
      <c r="C10" s="141">
        <v>9.4600000000000009</v>
      </c>
      <c r="D10" s="141">
        <v>6.24</v>
      </c>
      <c r="E10" s="141">
        <v>5.58</v>
      </c>
      <c r="F10" s="141">
        <v>6.23</v>
      </c>
      <c r="G10" s="141">
        <v>4.7</v>
      </c>
      <c r="H10" s="141">
        <v>4.8899999999999997</v>
      </c>
      <c r="I10" s="141">
        <v>9.7899999999999991</v>
      </c>
      <c r="J10" s="141">
        <v>24.99</v>
      </c>
      <c r="K10" s="141">
        <v>11.64</v>
      </c>
      <c r="L10" s="141">
        <v>35.36</v>
      </c>
      <c r="M10" s="141">
        <v>31.53</v>
      </c>
      <c r="N10" s="141">
        <v>31.49</v>
      </c>
    </row>
    <row r="11" spans="1:17" x14ac:dyDescent="0.25">
      <c r="B11" s="119" t="s">
        <v>121</v>
      </c>
      <c r="C11" s="141">
        <v>6.03</v>
      </c>
      <c r="D11" s="141">
        <v>2.97</v>
      </c>
      <c r="E11" s="141">
        <v>1.76</v>
      </c>
      <c r="F11" s="141">
        <v>4.57</v>
      </c>
      <c r="G11" s="141">
        <v>1.58</v>
      </c>
      <c r="H11" s="141">
        <v>1.37</v>
      </c>
      <c r="I11" s="141">
        <v>9.25</v>
      </c>
      <c r="J11" s="141">
        <v>9.3800000000000008</v>
      </c>
      <c r="K11" s="141">
        <v>3.4</v>
      </c>
      <c r="L11" s="141">
        <v>25.72</v>
      </c>
      <c r="M11" s="141">
        <v>33.89</v>
      </c>
      <c r="N11" s="141">
        <v>29.82</v>
      </c>
    </row>
    <row r="13" spans="1:17" s="138" customFormat="1" x14ac:dyDescent="0.25">
      <c r="B13" s="157" t="s">
        <v>122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40"/>
      <c r="P13" s="140"/>
      <c r="Q13" s="140"/>
    </row>
    <row r="14" spans="1:17" s="138" customFormat="1" ht="63" customHeight="1" x14ac:dyDescent="0.25">
      <c r="B14" s="158"/>
      <c r="C14" s="158" t="s">
        <v>125</v>
      </c>
      <c r="D14" s="158"/>
      <c r="E14" s="158"/>
      <c r="F14" s="158" t="s">
        <v>126</v>
      </c>
      <c r="G14" s="158"/>
      <c r="H14" s="158"/>
      <c r="I14" s="158" t="s">
        <v>127</v>
      </c>
      <c r="J14" s="158"/>
      <c r="K14" s="158"/>
      <c r="L14" s="158" t="s">
        <v>128</v>
      </c>
      <c r="M14" s="158"/>
      <c r="N14" s="158"/>
    </row>
    <row r="15" spans="1:17" s="138" customFormat="1" x14ac:dyDescent="0.25">
      <c r="B15" s="158"/>
      <c r="C15" s="119" t="s">
        <v>113</v>
      </c>
      <c r="D15" s="119" t="s">
        <v>114</v>
      </c>
      <c r="E15" s="119" t="s">
        <v>115</v>
      </c>
      <c r="F15" s="119" t="s">
        <v>113</v>
      </c>
      <c r="G15" s="119" t="s">
        <v>114</v>
      </c>
      <c r="H15" s="119" t="s">
        <v>115</v>
      </c>
      <c r="I15" s="119" t="s">
        <v>113</v>
      </c>
      <c r="J15" s="119" t="s">
        <v>114</v>
      </c>
      <c r="K15" s="119" t="s">
        <v>115</v>
      </c>
      <c r="L15" s="119" t="s">
        <v>113</v>
      </c>
      <c r="M15" s="119" t="s">
        <v>114</v>
      </c>
      <c r="N15" s="119" t="s">
        <v>115</v>
      </c>
    </row>
    <row r="16" spans="1:17" x14ac:dyDescent="0.25">
      <c r="B16" s="119" t="s">
        <v>116</v>
      </c>
      <c r="C16" s="141">
        <v>52.76</v>
      </c>
      <c r="D16" s="141">
        <v>50.93</v>
      </c>
      <c r="E16" s="141">
        <v>53.95</v>
      </c>
      <c r="F16" s="141">
        <v>51.33</v>
      </c>
      <c r="G16" s="141">
        <v>46.62</v>
      </c>
      <c r="H16" s="141">
        <v>50.14</v>
      </c>
      <c r="I16" s="141">
        <v>44.06</v>
      </c>
      <c r="J16" s="141">
        <v>34.01</v>
      </c>
      <c r="K16" s="141">
        <v>48.22</v>
      </c>
      <c r="L16" s="141">
        <v>11.93</v>
      </c>
      <c r="M16" s="141">
        <v>7.67</v>
      </c>
      <c r="N16" s="141">
        <v>8.1199999999999992</v>
      </c>
    </row>
    <row r="17" spans="2:14" x14ac:dyDescent="0.25">
      <c r="B17" s="119" t="s">
        <v>117</v>
      </c>
      <c r="C17" s="141">
        <v>18.7</v>
      </c>
      <c r="D17" s="141">
        <v>24.65</v>
      </c>
      <c r="E17" s="141">
        <v>25.49</v>
      </c>
      <c r="F17" s="141">
        <v>24.57</v>
      </c>
      <c r="G17" s="141">
        <v>32.19</v>
      </c>
      <c r="H17" s="141">
        <v>32.86</v>
      </c>
      <c r="I17" s="141">
        <v>24.77</v>
      </c>
      <c r="J17" s="141">
        <v>26.76</v>
      </c>
      <c r="K17" s="141">
        <v>32.43</v>
      </c>
      <c r="L17" s="141">
        <v>9.23</v>
      </c>
      <c r="M17" s="141">
        <v>15.08</v>
      </c>
      <c r="N17" s="141">
        <v>18.37</v>
      </c>
    </row>
    <row r="18" spans="2:14" x14ac:dyDescent="0.25">
      <c r="B18" s="119" t="s">
        <v>118</v>
      </c>
      <c r="C18" s="141">
        <v>14.28</v>
      </c>
      <c r="D18" s="141">
        <v>15.11</v>
      </c>
      <c r="E18" s="141">
        <v>13.94</v>
      </c>
      <c r="F18" s="141">
        <v>12.85</v>
      </c>
      <c r="G18" s="141">
        <v>14.91</v>
      </c>
      <c r="H18" s="141">
        <v>11.4</v>
      </c>
      <c r="I18" s="141">
        <v>13.57</v>
      </c>
      <c r="J18" s="141">
        <v>5.0599999999999996</v>
      </c>
      <c r="K18" s="141">
        <v>7.34</v>
      </c>
      <c r="L18" s="141">
        <v>13.47</v>
      </c>
      <c r="M18" s="141">
        <v>14.95</v>
      </c>
      <c r="N18" s="141">
        <v>15.19</v>
      </c>
    </row>
    <row r="19" spans="2:14" x14ac:dyDescent="0.25">
      <c r="B19" s="119" t="s">
        <v>119</v>
      </c>
      <c r="C19" s="141">
        <v>7.58</v>
      </c>
      <c r="D19" s="141">
        <v>5.49</v>
      </c>
      <c r="E19" s="141">
        <v>4.41</v>
      </c>
      <c r="F19" s="141">
        <v>5.44</v>
      </c>
      <c r="G19" s="141">
        <v>3.82</v>
      </c>
      <c r="H19" s="141">
        <v>3.28</v>
      </c>
      <c r="I19" s="141">
        <v>7.08</v>
      </c>
      <c r="J19" s="141">
        <v>2.94</v>
      </c>
      <c r="K19" s="141">
        <v>3.49</v>
      </c>
      <c r="L19" s="141">
        <v>20.94</v>
      </c>
      <c r="M19" s="141">
        <v>15.89</v>
      </c>
      <c r="N19" s="141">
        <v>15.53</v>
      </c>
    </row>
    <row r="20" spans="2:14" x14ac:dyDescent="0.25">
      <c r="B20" s="119" t="s">
        <v>120</v>
      </c>
      <c r="C20" s="141">
        <v>3.32</v>
      </c>
      <c r="D20" s="141">
        <v>2.15</v>
      </c>
      <c r="E20" s="141">
        <v>1.38</v>
      </c>
      <c r="F20" s="141">
        <v>2.66</v>
      </c>
      <c r="G20" s="141">
        <v>1.33</v>
      </c>
      <c r="H20" s="141">
        <v>1.34</v>
      </c>
      <c r="I20" s="141">
        <v>4.7</v>
      </c>
      <c r="J20" s="141">
        <v>10.93</v>
      </c>
      <c r="K20" s="141">
        <v>6.35</v>
      </c>
      <c r="L20" s="141">
        <v>27.78</v>
      </c>
      <c r="M20" s="141">
        <v>26.05</v>
      </c>
      <c r="N20" s="141">
        <v>26.02</v>
      </c>
    </row>
    <row r="21" spans="2:14" x14ac:dyDescent="0.25">
      <c r="B21" s="119" t="s">
        <v>121</v>
      </c>
      <c r="C21" s="141">
        <v>3.36</v>
      </c>
      <c r="D21" s="141">
        <v>1.66</v>
      </c>
      <c r="E21" s="141">
        <v>0.83</v>
      </c>
      <c r="F21" s="141">
        <v>3.15</v>
      </c>
      <c r="G21" s="141">
        <v>1.1299999999999999</v>
      </c>
      <c r="H21" s="141">
        <v>0.98</v>
      </c>
      <c r="I21" s="141">
        <v>5.81</v>
      </c>
      <c r="J21" s="141">
        <v>20.3</v>
      </c>
      <c r="K21" s="141">
        <v>2.17</v>
      </c>
      <c r="L21" s="141">
        <v>16.66</v>
      </c>
      <c r="M21" s="141">
        <v>20.37</v>
      </c>
      <c r="N21" s="141">
        <v>16.78</v>
      </c>
    </row>
    <row r="92" spans="2:2" x14ac:dyDescent="0.25">
      <c r="B92" s="142" t="s">
        <v>129</v>
      </c>
    </row>
  </sheetData>
  <mergeCells count="12">
    <mergeCell ref="B3:N3"/>
    <mergeCell ref="B4:B5"/>
    <mergeCell ref="C4:E4"/>
    <mergeCell ref="F4:H4"/>
    <mergeCell ref="I4:K4"/>
    <mergeCell ref="L4:N4"/>
    <mergeCell ref="B13:N13"/>
    <mergeCell ref="B14:B15"/>
    <mergeCell ref="C14:E14"/>
    <mergeCell ref="F14:H14"/>
    <mergeCell ref="I14:K14"/>
    <mergeCell ref="L14:N14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2" sqref="A2"/>
    </sheetView>
  </sheetViews>
  <sheetFormatPr baseColWidth="10" defaultRowHeight="15" x14ac:dyDescent="0.25"/>
  <cols>
    <col min="1" max="1" width="11.42578125" style="120"/>
    <col min="2" max="2" width="81.140625" style="130" customWidth="1"/>
    <col min="3" max="3" width="11.28515625" style="120" bestFit="1" customWidth="1"/>
    <col min="4" max="5" width="11.85546875" style="120" bestFit="1" customWidth="1"/>
    <col min="6" max="6" width="11.28515625" style="120" bestFit="1" customWidth="1"/>
    <col min="7" max="16384" width="11.42578125" style="120"/>
  </cols>
  <sheetData>
    <row r="1" spans="1:6" x14ac:dyDescent="0.25">
      <c r="A1" s="129" t="s">
        <v>131</v>
      </c>
    </row>
    <row r="2" spans="1:6" x14ac:dyDescent="0.25">
      <c r="A2" s="170" t="s">
        <v>169</v>
      </c>
    </row>
    <row r="3" spans="1:6" ht="30.75" customHeight="1" x14ac:dyDescent="0.25">
      <c r="B3" s="159" t="s">
        <v>155</v>
      </c>
      <c r="C3" s="159"/>
      <c r="D3" s="159"/>
      <c r="E3" s="159"/>
      <c r="F3" s="159"/>
    </row>
    <row r="4" spans="1:6" x14ac:dyDescent="0.25">
      <c r="B4" s="160"/>
      <c r="C4" s="160" t="s">
        <v>132</v>
      </c>
      <c r="D4" s="160"/>
      <c r="E4" s="160"/>
      <c r="F4" s="160"/>
    </row>
    <row r="5" spans="1:6" x14ac:dyDescent="0.25">
      <c r="B5" s="160"/>
      <c r="C5" s="131" t="s">
        <v>133</v>
      </c>
      <c r="D5" s="131" t="s">
        <v>134</v>
      </c>
      <c r="E5" s="131" t="s">
        <v>135</v>
      </c>
      <c r="F5" s="131" t="s">
        <v>136</v>
      </c>
    </row>
    <row r="6" spans="1:6" x14ac:dyDescent="0.25">
      <c r="B6" s="132" t="s">
        <v>137</v>
      </c>
      <c r="C6" s="133">
        <v>3.1294532899999998</v>
      </c>
      <c r="D6" s="133">
        <v>7.8894804699999996</v>
      </c>
      <c r="E6" s="133">
        <v>5.30861304</v>
      </c>
      <c r="F6" s="133">
        <v>38.433360700000001</v>
      </c>
    </row>
    <row r="7" spans="1:6" x14ac:dyDescent="0.25">
      <c r="B7" s="132" t="s">
        <v>138</v>
      </c>
      <c r="C7" s="133">
        <v>14.374513220000001</v>
      </c>
      <c r="D7" s="133">
        <v>8.0832577400000005</v>
      </c>
      <c r="E7" s="133">
        <v>3.9712499399999999</v>
      </c>
      <c r="F7" s="133">
        <v>15.87731402</v>
      </c>
    </row>
    <row r="8" spans="1:6" ht="30" x14ac:dyDescent="0.25">
      <c r="B8" s="132" t="s">
        <v>139</v>
      </c>
      <c r="C8" s="133">
        <v>140.07453096</v>
      </c>
      <c r="D8" s="133">
        <v>140.37686261000002</v>
      </c>
      <c r="E8" s="133">
        <v>123.53430132</v>
      </c>
      <c r="F8" s="133">
        <v>185.24736225000001</v>
      </c>
    </row>
    <row r="9" spans="1:6" x14ac:dyDescent="0.25">
      <c r="B9" s="132" t="s">
        <v>140</v>
      </c>
      <c r="C9" s="133">
        <v>7.67733854</v>
      </c>
      <c r="D9" s="133">
        <v>8.7646890299999995</v>
      </c>
      <c r="E9" s="133">
        <v>10.638308779999999</v>
      </c>
      <c r="F9" s="133">
        <v>31.23895284</v>
      </c>
    </row>
    <row r="10" spans="1:6" x14ac:dyDescent="0.25">
      <c r="B10" s="132" t="s">
        <v>141</v>
      </c>
      <c r="C10" s="133">
        <v>10.412231140000001</v>
      </c>
      <c r="D10" s="133">
        <v>18.210219649999999</v>
      </c>
      <c r="E10" s="133">
        <v>10.415170210000001</v>
      </c>
      <c r="F10" s="133">
        <v>16.94353997</v>
      </c>
    </row>
    <row r="11" spans="1:6" x14ac:dyDescent="0.25">
      <c r="B11" s="132" t="s">
        <v>142</v>
      </c>
      <c r="C11" s="133">
        <v>47.583822979999994</v>
      </c>
      <c r="D11" s="133">
        <v>79.427779729999997</v>
      </c>
      <c r="E11" s="133">
        <v>36.43798271</v>
      </c>
      <c r="F11" s="133">
        <v>55.942189920000004</v>
      </c>
    </row>
    <row r="12" spans="1:6" x14ac:dyDescent="0.25">
      <c r="B12" s="132" t="s">
        <v>128</v>
      </c>
      <c r="C12" s="133">
        <v>1.98120425</v>
      </c>
      <c r="D12" s="133">
        <v>1.8144064799999999</v>
      </c>
      <c r="E12" s="133">
        <v>1.91792531</v>
      </c>
      <c r="F12" s="133">
        <v>58.30005697</v>
      </c>
    </row>
    <row r="13" spans="1:6" x14ac:dyDescent="0.25">
      <c r="B13" s="132" t="s">
        <v>127</v>
      </c>
      <c r="C13" s="133">
        <v>27.189101609999998</v>
      </c>
      <c r="D13" s="133">
        <v>28.23665184</v>
      </c>
      <c r="E13" s="133">
        <v>13.132587769999999</v>
      </c>
      <c r="F13" s="133">
        <v>30.945554129999998</v>
      </c>
    </row>
    <row r="14" spans="1:6" x14ac:dyDescent="0.25">
      <c r="B14" s="132" t="s">
        <v>126</v>
      </c>
      <c r="C14" s="133">
        <v>57.122119390000002</v>
      </c>
      <c r="D14" s="133">
        <v>97.947923219999993</v>
      </c>
      <c r="E14" s="133">
        <v>86.464213839999999</v>
      </c>
      <c r="F14" s="133">
        <v>154.59247077000001</v>
      </c>
    </row>
    <row r="15" spans="1:6" x14ac:dyDescent="0.25">
      <c r="B15" s="132" t="s">
        <v>125</v>
      </c>
      <c r="C15" s="133">
        <v>23.431371780000003</v>
      </c>
      <c r="D15" s="133">
        <v>95.093095250000005</v>
      </c>
      <c r="E15" s="133">
        <v>73.105390060000005</v>
      </c>
      <c r="F15" s="133">
        <v>118.62313809</v>
      </c>
    </row>
    <row r="16" spans="1:6" x14ac:dyDescent="0.25">
      <c r="B16" s="132" t="s">
        <v>143</v>
      </c>
      <c r="C16" s="133">
        <v>8.1715211399999994</v>
      </c>
      <c r="D16" s="133">
        <v>6.0136818300000003</v>
      </c>
      <c r="E16" s="133">
        <v>2.4295016899999999</v>
      </c>
      <c r="F16" s="133">
        <v>2.4876452000000002</v>
      </c>
    </row>
    <row r="17" spans="2:6" x14ac:dyDescent="0.25">
      <c r="B17" s="132" t="s">
        <v>144</v>
      </c>
      <c r="C17" s="133">
        <v>37.011816619999998</v>
      </c>
      <c r="D17" s="133">
        <v>38.890907149999997</v>
      </c>
      <c r="E17" s="133">
        <v>39.494919950000003</v>
      </c>
      <c r="F17" s="133">
        <v>28.893670710000002</v>
      </c>
    </row>
    <row r="18" spans="2:6" x14ac:dyDescent="0.25">
      <c r="B18" s="132" t="s">
        <v>145</v>
      </c>
      <c r="C18" s="133">
        <v>7.6489906599999999</v>
      </c>
      <c r="D18" s="133">
        <v>3.0866206600000003</v>
      </c>
      <c r="E18" s="133">
        <v>5.6327964400000008</v>
      </c>
      <c r="F18" s="133">
        <v>1.3352331200000001</v>
      </c>
    </row>
    <row r="19" spans="2:6" ht="30" x14ac:dyDescent="0.25">
      <c r="B19" s="132" t="s">
        <v>146</v>
      </c>
      <c r="C19" s="133">
        <v>11.582716420000001</v>
      </c>
      <c r="D19" s="133">
        <v>8.9669713599999987</v>
      </c>
      <c r="E19" s="133">
        <v>13.96036056</v>
      </c>
      <c r="F19" s="133">
        <v>5.7606004200000003</v>
      </c>
    </row>
    <row r="20" spans="2:6" ht="30" x14ac:dyDescent="0.25">
      <c r="B20" s="132" t="s">
        <v>147</v>
      </c>
      <c r="C20" s="133">
        <v>11.697291890000001</v>
      </c>
      <c r="D20" s="133">
        <v>4.07931197</v>
      </c>
      <c r="E20" s="133">
        <v>2.1475562699999999</v>
      </c>
      <c r="F20" s="133">
        <v>5.3036754899999998</v>
      </c>
    </row>
    <row r="21" spans="2:6" x14ac:dyDescent="0.25">
      <c r="B21" s="134"/>
      <c r="C21" s="135"/>
      <c r="D21" s="135"/>
      <c r="E21" s="135"/>
      <c r="F21" s="135"/>
    </row>
    <row r="22" spans="2:6" x14ac:dyDescent="0.25">
      <c r="B22" s="134"/>
      <c r="C22" s="135"/>
      <c r="D22" s="135"/>
      <c r="E22" s="135"/>
      <c r="F22" s="135"/>
    </row>
    <row r="24" spans="2:6" ht="28.5" customHeight="1" x14ac:dyDescent="0.25">
      <c r="B24" s="159" t="s">
        <v>148</v>
      </c>
      <c r="C24" s="160"/>
      <c r="D24" s="160"/>
      <c r="E24" s="160"/>
      <c r="F24" s="160"/>
    </row>
    <row r="25" spans="2:6" x14ac:dyDescent="0.25">
      <c r="B25" s="160"/>
      <c r="C25" s="160" t="s">
        <v>132</v>
      </c>
      <c r="D25" s="160"/>
      <c r="E25" s="160"/>
      <c r="F25" s="160"/>
    </row>
    <row r="26" spans="2:6" x14ac:dyDescent="0.25">
      <c r="B26" s="160"/>
      <c r="C26" s="131" t="s">
        <v>133</v>
      </c>
      <c r="D26" s="131" t="s">
        <v>134</v>
      </c>
      <c r="E26" s="131" t="s">
        <v>135</v>
      </c>
      <c r="F26" s="131" t="s">
        <v>136</v>
      </c>
    </row>
    <row r="27" spans="2:6" x14ac:dyDescent="0.25">
      <c r="B27" s="132" t="s">
        <v>137</v>
      </c>
      <c r="C27" s="136">
        <v>6.4689485800000002</v>
      </c>
      <c r="D27" s="136">
        <v>2.8510825499999997</v>
      </c>
      <c r="E27" s="136">
        <v>1.9589065000000001</v>
      </c>
      <c r="F27" s="136">
        <v>80.93936570999999</v>
      </c>
    </row>
    <row r="28" spans="2:6" x14ac:dyDescent="0.25">
      <c r="B28" s="132" t="s">
        <v>138</v>
      </c>
      <c r="C28" s="136">
        <v>7.6769089000000008</v>
      </c>
      <c r="D28" s="136">
        <v>1.9568553</v>
      </c>
      <c r="E28" s="136">
        <v>1.43294046</v>
      </c>
      <c r="F28" s="136">
        <v>15.2947615</v>
      </c>
    </row>
    <row r="29" spans="2:6" ht="30" x14ac:dyDescent="0.25">
      <c r="B29" s="132" t="s">
        <v>139</v>
      </c>
      <c r="C29" s="136">
        <v>74.877732309999999</v>
      </c>
      <c r="D29" s="136">
        <v>46.737129850000002</v>
      </c>
      <c r="E29" s="136">
        <v>17.816355530000003</v>
      </c>
      <c r="F29" s="136">
        <v>106.95826047</v>
      </c>
    </row>
    <row r="30" spans="2:6" x14ac:dyDescent="0.25">
      <c r="B30" s="132" t="s">
        <v>140</v>
      </c>
      <c r="C30" s="136">
        <v>6.9152538300000002</v>
      </c>
      <c r="D30" s="136">
        <v>10.78586567</v>
      </c>
      <c r="E30" s="136">
        <v>4.1848475800000005</v>
      </c>
      <c r="F30" s="136">
        <v>22.741867420000002</v>
      </c>
    </row>
    <row r="31" spans="2:6" x14ac:dyDescent="0.25">
      <c r="B31" s="132" t="s">
        <v>141</v>
      </c>
      <c r="C31" s="136">
        <v>4.0467056000000001</v>
      </c>
      <c r="D31" s="136">
        <v>2.4414115699999996</v>
      </c>
      <c r="E31" s="136">
        <v>1.5770027200000001</v>
      </c>
      <c r="F31" s="136">
        <v>8.96741207</v>
      </c>
    </row>
    <row r="32" spans="2:6" x14ac:dyDescent="0.25">
      <c r="B32" s="132" t="s">
        <v>142</v>
      </c>
      <c r="C32" s="136">
        <v>19.002297609999999</v>
      </c>
      <c r="D32" s="136">
        <v>10.9959022</v>
      </c>
      <c r="E32" s="136">
        <v>5.1992988000000002</v>
      </c>
      <c r="F32" s="136">
        <v>32.063324430000002</v>
      </c>
    </row>
    <row r="33" spans="2:6" x14ac:dyDescent="0.25">
      <c r="B33" s="132" t="s">
        <v>128</v>
      </c>
      <c r="C33" s="136">
        <v>2.6124088799999998</v>
      </c>
      <c r="D33" s="136">
        <v>2.4374828799999997</v>
      </c>
      <c r="E33" s="136">
        <v>3.2390481800000002</v>
      </c>
      <c r="F33" s="136">
        <v>228.46005563</v>
      </c>
    </row>
    <row r="34" spans="2:6" x14ac:dyDescent="0.25">
      <c r="B34" s="132" t="s">
        <v>127</v>
      </c>
      <c r="C34" s="136">
        <v>16.64668584</v>
      </c>
      <c r="D34" s="136">
        <v>6.17975488</v>
      </c>
      <c r="E34" s="136">
        <v>3.0440766500000001</v>
      </c>
      <c r="F34" s="136">
        <v>19.160281910000002</v>
      </c>
    </row>
    <row r="35" spans="2:6" x14ac:dyDescent="0.25">
      <c r="B35" s="132" t="s">
        <v>126</v>
      </c>
      <c r="C35" s="136">
        <v>63.007748079999999</v>
      </c>
      <c r="D35" s="136">
        <v>36.154105340000001</v>
      </c>
      <c r="E35" s="136">
        <v>23.00174702</v>
      </c>
      <c r="F35" s="136">
        <v>207.81154178</v>
      </c>
    </row>
    <row r="36" spans="2:6" x14ac:dyDescent="0.25">
      <c r="B36" s="132" t="s">
        <v>125</v>
      </c>
      <c r="C36" s="136">
        <v>9.4526372700000003</v>
      </c>
      <c r="D36" s="136">
        <v>5.4990276900000001</v>
      </c>
      <c r="E36" s="136">
        <v>3.2408418299999999</v>
      </c>
      <c r="F36" s="136">
        <v>20.76543461</v>
      </c>
    </row>
    <row r="37" spans="2:6" x14ac:dyDescent="0.25">
      <c r="B37" s="132" t="s">
        <v>143</v>
      </c>
      <c r="C37" s="136">
        <v>2.4964191600000003</v>
      </c>
      <c r="D37" s="136">
        <v>0.52647606999999996</v>
      </c>
      <c r="E37" s="136">
        <v>0.29573471000000001</v>
      </c>
      <c r="F37" s="136">
        <v>0.67893668000000007</v>
      </c>
    </row>
    <row r="38" spans="2:6" x14ac:dyDescent="0.25">
      <c r="B38" s="132" t="s">
        <v>144</v>
      </c>
      <c r="C38" s="136">
        <v>20.053905219999997</v>
      </c>
      <c r="D38" s="136">
        <v>9.5809788299999994</v>
      </c>
      <c r="E38" s="136">
        <v>3.0398290099999996</v>
      </c>
      <c r="F38" s="136">
        <v>14.43838452</v>
      </c>
    </row>
    <row r="39" spans="2:6" x14ac:dyDescent="0.25">
      <c r="B39" s="132" t="s">
        <v>145</v>
      </c>
      <c r="C39" s="136">
        <v>5.0697629699999993</v>
      </c>
      <c r="D39" s="136">
        <v>0.33585788999999999</v>
      </c>
      <c r="E39" s="136">
        <v>0.34932637</v>
      </c>
      <c r="F39" s="136">
        <v>0.16793239999999998</v>
      </c>
    </row>
    <row r="40" spans="2:6" ht="30" x14ac:dyDescent="0.25">
      <c r="B40" s="132" t="s">
        <v>146</v>
      </c>
      <c r="C40" s="136">
        <v>8.9740383399999999</v>
      </c>
      <c r="D40" s="136">
        <v>2.1716682</v>
      </c>
      <c r="E40" s="136">
        <v>0.57780001999999997</v>
      </c>
      <c r="F40" s="136">
        <v>1.4510093100000001</v>
      </c>
    </row>
    <row r="41" spans="2:6" ht="30" x14ac:dyDescent="0.25">
      <c r="B41" s="132" t="s">
        <v>147</v>
      </c>
      <c r="C41" s="136">
        <v>6.5979382199999996</v>
      </c>
      <c r="D41" s="136">
        <v>2.0431801000000003</v>
      </c>
      <c r="E41" s="136">
        <v>1.1635302700000001</v>
      </c>
      <c r="F41" s="136">
        <v>6.2044670599999998</v>
      </c>
    </row>
  </sheetData>
  <mergeCells count="6">
    <mergeCell ref="B3:F3"/>
    <mergeCell ref="B4:B5"/>
    <mergeCell ref="C4:F4"/>
    <mergeCell ref="B24:F24"/>
    <mergeCell ref="B25:B26"/>
    <mergeCell ref="C25:F25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2" sqref="A2"/>
    </sheetView>
  </sheetViews>
  <sheetFormatPr baseColWidth="10" defaultRowHeight="15" x14ac:dyDescent="0.25"/>
  <cols>
    <col min="1" max="1" width="11.42578125" style="120"/>
    <col min="2" max="2" width="66.140625" style="130" customWidth="1"/>
    <col min="3" max="3" width="11.28515625" style="120" bestFit="1" customWidth="1"/>
    <col min="4" max="5" width="11.85546875" style="120" bestFit="1" customWidth="1"/>
    <col min="6" max="6" width="11.28515625" style="120" bestFit="1" customWidth="1"/>
    <col min="7" max="16384" width="11.42578125" style="120"/>
  </cols>
  <sheetData>
    <row r="1" spans="1:6" x14ac:dyDescent="0.25">
      <c r="A1" s="129" t="s">
        <v>153</v>
      </c>
    </row>
    <row r="2" spans="1:6" x14ac:dyDescent="0.25">
      <c r="A2" s="170" t="s">
        <v>169</v>
      </c>
    </row>
    <row r="3" spans="1:6" ht="35.25" customHeight="1" x14ac:dyDescent="0.25">
      <c r="B3" s="159" t="s">
        <v>154</v>
      </c>
      <c r="C3" s="159"/>
      <c r="D3" s="159"/>
      <c r="E3" s="159"/>
      <c r="F3" s="159"/>
    </row>
    <row r="4" spans="1:6" x14ac:dyDescent="0.25">
      <c r="B4" s="160"/>
      <c r="C4" s="161" t="s">
        <v>151</v>
      </c>
      <c r="D4" s="162"/>
      <c r="E4" s="162"/>
      <c r="F4" s="163"/>
    </row>
    <row r="5" spans="1:6" x14ac:dyDescent="0.25">
      <c r="B5" s="160"/>
      <c r="C5" s="131" t="s">
        <v>133</v>
      </c>
      <c r="D5" s="131" t="s">
        <v>134</v>
      </c>
      <c r="E5" s="131" t="s">
        <v>135</v>
      </c>
      <c r="F5" s="131" t="s">
        <v>136</v>
      </c>
    </row>
    <row r="6" spans="1:6" x14ac:dyDescent="0.25">
      <c r="B6" s="132" t="s">
        <v>137</v>
      </c>
      <c r="C6" s="133">
        <v>0.85560913000000005</v>
      </c>
      <c r="D6" s="133">
        <v>2.0144378500000002</v>
      </c>
      <c r="E6" s="133">
        <v>4.1266876400000001</v>
      </c>
      <c r="F6" s="133">
        <v>151.21236602000002</v>
      </c>
    </row>
    <row r="7" spans="1:6" ht="30" x14ac:dyDescent="0.25">
      <c r="B7" s="132" t="s">
        <v>138</v>
      </c>
      <c r="C7" s="133">
        <v>1.9468876499999999</v>
      </c>
      <c r="D7" s="133">
        <v>5.5432682</v>
      </c>
      <c r="E7" s="133">
        <v>8.6138032100000004</v>
      </c>
      <c r="F7" s="133">
        <v>237.16529741999997</v>
      </c>
    </row>
    <row r="8" spans="1:6" ht="30" x14ac:dyDescent="0.25">
      <c r="B8" s="132" t="s">
        <v>139</v>
      </c>
      <c r="C8" s="133">
        <v>7.2383855700000002</v>
      </c>
      <c r="D8" s="133">
        <v>51.555473399999997</v>
      </c>
      <c r="E8" s="133">
        <v>65.332103119999999</v>
      </c>
      <c r="F8" s="133">
        <v>4575.9140580000003</v>
      </c>
    </row>
    <row r="9" spans="1:6" x14ac:dyDescent="0.25">
      <c r="B9" s="132" t="s">
        <v>140</v>
      </c>
      <c r="C9" s="133">
        <v>0.66388894999999992</v>
      </c>
      <c r="D9" s="133">
        <v>2.3849483599999997</v>
      </c>
      <c r="E9" s="133">
        <v>2.7237243799999997</v>
      </c>
      <c r="F9" s="133">
        <v>341.55316349000003</v>
      </c>
    </row>
    <row r="10" spans="1:6" x14ac:dyDescent="0.25">
      <c r="B10" s="132" t="s">
        <v>141</v>
      </c>
      <c r="C10" s="133">
        <v>2.2014197200000001</v>
      </c>
      <c r="D10" s="133">
        <v>5.3035141299999999</v>
      </c>
      <c r="E10" s="133">
        <v>10.42403749</v>
      </c>
      <c r="F10" s="133">
        <v>784.27326274999996</v>
      </c>
    </row>
    <row r="11" spans="1:6" x14ac:dyDescent="0.25">
      <c r="B11" s="132" t="s">
        <v>142</v>
      </c>
      <c r="C11" s="133">
        <v>3.78915106</v>
      </c>
      <c r="D11" s="133">
        <v>10.722061890000001</v>
      </c>
      <c r="E11" s="133">
        <v>22.982611690000002</v>
      </c>
      <c r="F11" s="133">
        <v>1663.1764339000001</v>
      </c>
    </row>
    <row r="12" spans="1:6" x14ac:dyDescent="0.25">
      <c r="B12" s="132" t="s">
        <v>128</v>
      </c>
      <c r="C12" s="133">
        <v>0.92618840000000002</v>
      </c>
      <c r="D12" s="133">
        <v>0.91377861999999999</v>
      </c>
      <c r="E12" s="133">
        <v>1.2068382499999999</v>
      </c>
      <c r="F12" s="133">
        <v>283.90185120000001</v>
      </c>
    </row>
    <row r="13" spans="1:6" x14ac:dyDescent="0.25">
      <c r="B13" s="132" t="s">
        <v>127</v>
      </c>
      <c r="C13" s="133">
        <v>1.72868909</v>
      </c>
      <c r="D13" s="133">
        <v>6.6238150199999994</v>
      </c>
      <c r="E13" s="133">
        <v>8.9493248399999992</v>
      </c>
      <c r="F13" s="133">
        <v>618.66073253999991</v>
      </c>
    </row>
    <row r="14" spans="1:6" x14ac:dyDescent="0.25">
      <c r="B14" s="132" t="s">
        <v>126</v>
      </c>
      <c r="C14" s="133">
        <v>5.22208469</v>
      </c>
      <c r="D14" s="133">
        <v>22.638057969999998</v>
      </c>
      <c r="E14" s="133">
        <v>26.451573839999998</v>
      </c>
      <c r="F14" s="133">
        <v>5754.5399648000002</v>
      </c>
    </row>
    <row r="15" spans="1:6" x14ac:dyDescent="0.25">
      <c r="B15" s="132" t="s">
        <v>125</v>
      </c>
      <c r="C15" s="133">
        <v>3.0432053799999998</v>
      </c>
      <c r="D15" s="133">
        <v>22.770903789999998</v>
      </c>
      <c r="E15" s="133">
        <v>12.61946807</v>
      </c>
      <c r="F15" s="133">
        <v>1965.0240312999999</v>
      </c>
    </row>
    <row r="16" spans="1:6" ht="30" x14ac:dyDescent="0.25">
      <c r="B16" s="132" t="s">
        <v>143</v>
      </c>
      <c r="C16" s="133">
        <v>0.37004803000000003</v>
      </c>
      <c r="D16" s="133">
        <v>3.1370869900000002</v>
      </c>
      <c r="E16" s="133">
        <v>2.7929809400000001</v>
      </c>
      <c r="F16" s="133">
        <v>204.80997638999997</v>
      </c>
    </row>
    <row r="17" spans="2:6" x14ac:dyDescent="0.25">
      <c r="B17" s="132" t="s">
        <v>144</v>
      </c>
      <c r="C17" s="133">
        <v>1.84004137</v>
      </c>
      <c r="D17" s="133">
        <v>6.5250645399999998</v>
      </c>
      <c r="E17" s="133">
        <v>14.9789811</v>
      </c>
      <c r="F17" s="133">
        <v>1359.8469195999999</v>
      </c>
    </row>
    <row r="18" spans="2:6" x14ac:dyDescent="0.25">
      <c r="B18" s="132" t="s">
        <v>145</v>
      </c>
      <c r="C18" s="133">
        <v>0.20517099999999999</v>
      </c>
      <c r="D18" s="133">
        <v>0.86499000000000004</v>
      </c>
      <c r="E18" s="133">
        <v>0.41915999999999998</v>
      </c>
      <c r="F18" s="133">
        <v>90.694266959999993</v>
      </c>
    </row>
    <row r="19" spans="2:6" ht="30" x14ac:dyDescent="0.25">
      <c r="B19" s="132" t="s">
        <v>146</v>
      </c>
      <c r="C19" s="133">
        <v>0.20994299999999999</v>
      </c>
      <c r="D19" s="133">
        <v>1.86317902</v>
      </c>
      <c r="E19" s="133">
        <v>3.3449250899999998</v>
      </c>
      <c r="F19" s="133">
        <v>386.18653852</v>
      </c>
    </row>
    <row r="20" spans="2:6" ht="30" x14ac:dyDescent="0.25">
      <c r="B20" s="132" t="s">
        <v>147</v>
      </c>
      <c r="C20" s="133">
        <v>1.2452755</v>
      </c>
      <c r="D20" s="133">
        <v>6.1459949500000004</v>
      </c>
      <c r="E20" s="133">
        <v>5.5587010000000001</v>
      </c>
      <c r="F20" s="133">
        <v>321.07855505000003</v>
      </c>
    </row>
    <row r="24" spans="2:6" ht="33" customHeight="1" x14ac:dyDescent="0.25">
      <c r="B24" s="159" t="s">
        <v>156</v>
      </c>
      <c r="C24" s="159"/>
      <c r="D24" s="159"/>
      <c r="E24" s="159"/>
      <c r="F24" s="159"/>
    </row>
    <row r="25" spans="2:6" x14ac:dyDescent="0.25">
      <c r="B25" s="160"/>
      <c r="C25" s="160" t="s">
        <v>149</v>
      </c>
      <c r="D25" s="160"/>
      <c r="E25" s="160"/>
      <c r="F25" s="160"/>
    </row>
    <row r="26" spans="2:6" x14ac:dyDescent="0.25">
      <c r="B26" s="160"/>
      <c r="C26" s="131" t="s">
        <v>133</v>
      </c>
      <c r="D26" s="131" t="s">
        <v>134</v>
      </c>
      <c r="E26" s="131" t="s">
        <v>135</v>
      </c>
      <c r="F26" s="131" t="s">
        <v>136</v>
      </c>
    </row>
    <row r="27" spans="2:6" x14ac:dyDescent="0.25">
      <c r="B27" s="132" t="s">
        <v>137</v>
      </c>
      <c r="C27" s="133">
        <v>1.00034361</v>
      </c>
      <c r="D27" s="133">
        <v>1.8449583500000002</v>
      </c>
      <c r="E27" s="133">
        <v>1.55218637</v>
      </c>
      <c r="F27" s="133">
        <v>622.23515152999994</v>
      </c>
    </row>
    <row r="28" spans="2:6" ht="30" x14ac:dyDescent="0.25">
      <c r="B28" s="132" t="s">
        <v>138</v>
      </c>
      <c r="C28" s="133">
        <v>7.2398339900000002</v>
      </c>
      <c r="D28" s="133">
        <v>6.4245014400000002</v>
      </c>
      <c r="E28" s="133">
        <v>14.793662960000001</v>
      </c>
      <c r="F28" s="133">
        <v>647.04963394000004</v>
      </c>
    </row>
    <row r="29" spans="2:6" ht="30" x14ac:dyDescent="0.25">
      <c r="B29" s="132" t="s">
        <v>139</v>
      </c>
      <c r="C29" s="133">
        <v>16.921280879999998</v>
      </c>
      <c r="D29" s="133">
        <v>32.270039879999999</v>
      </c>
      <c r="E29" s="133">
        <v>66.423761189999993</v>
      </c>
      <c r="F29" s="133">
        <v>7927.2174926000007</v>
      </c>
    </row>
    <row r="30" spans="2:6" x14ac:dyDescent="0.25">
      <c r="B30" s="132" t="s">
        <v>140</v>
      </c>
      <c r="C30" s="133">
        <v>1.0283806200000001</v>
      </c>
      <c r="D30" s="133">
        <v>2.9123880199999999</v>
      </c>
      <c r="E30" s="133">
        <v>3.3010710200000002</v>
      </c>
      <c r="F30" s="133">
        <v>608.13589739999998</v>
      </c>
    </row>
    <row r="31" spans="2:6" x14ac:dyDescent="0.25">
      <c r="B31" s="132" t="s">
        <v>141</v>
      </c>
      <c r="C31" s="133">
        <v>3.5651913199999998</v>
      </c>
      <c r="D31" s="133">
        <v>8.070548070000001</v>
      </c>
      <c r="E31" s="133">
        <v>12.06710649</v>
      </c>
      <c r="F31" s="133">
        <v>1022.6149309</v>
      </c>
    </row>
    <row r="32" spans="2:6" x14ac:dyDescent="0.25">
      <c r="B32" s="132" t="s">
        <v>142</v>
      </c>
      <c r="C32" s="133">
        <v>3.2172275099999998</v>
      </c>
      <c r="D32" s="133">
        <v>6.3276605000000004</v>
      </c>
      <c r="E32" s="133">
        <v>13.05993848</v>
      </c>
      <c r="F32" s="133">
        <v>2445.5447223000001</v>
      </c>
    </row>
    <row r="33" spans="2:6" x14ac:dyDescent="0.25">
      <c r="B33" s="132" t="s">
        <v>128</v>
      </c>
      <c r="C33" s="133">
        <v>0.57777994999999993</v>
      </c>
      <c r="D33" s="133">
        <v>1.7307594799999999</v>
      </c>
      <c r="E33" s="133">
        <v>4.6913711200000003</v>
      </c>
      <c r="F33" s="133">
        <v>715.29380182</v>
      </c>
    </row>
    <row r="34" spans="2:6" x14ac:dyDescent="0.25">
      <c r="B34" s="132" t="s">
        <v>127</v>
      </c>
      <c r="C34" s="133">
        <v>4.0909346500000003</v>
      </c>
      <c r="D34" s="133">
        <v>14.277814960000001</v>
      </c>
      <c r="E34" s="133">
        <v>18.98236648</v>
      </c>
      <c r="F34" s="133">
        <v>2664.9036089000001</v>
      </c>
    </row>
    <row r="35" spans="2:6" x14ac:dyDescent="0.25">
      <c r="B35" s="132" t="s">
        <v>126</v>
      </c>
      <c r="C35" s="133">
        <v>10.87591699</v>
      </c>
      <c r="D35" s="133">
        <v>24.9420717</v>
      </c>
      <c r="E35" s="133">
        <v>32.778315210000002</v>
      </c>
      <c r="F35" s="133">
        <v>12007.574567</v>
      </c>
    </row>
    <row r="36" spans="2:6" x14ac:dyDescent="0.25">
      <c r="B36" s="132" t="s">
        <v>125</v>
      </c>
      <c r="C36" s="133">
        <v>6.81843092</v>
      </c>
      <c r="D36" s="133">
        <v>16.199128720000001</v>
      </c>
      <c r="E36" s="133">
        <v>27.269055030000001</v>
      </c>
      <c r="F36" s="133">
        <v>4957.0886302999997</v>
      </c>
    </row>
    <row r="37" spans="2:6" ht="30" x14ac:dyDescent="0.25">
      <c r="B37" s="132" t="s">
        <v>143</v>
      </c>
      <c r="C37" s="133">
        <v>1.1034903200000001</v>
      </c>
      <c r="D37" s="133">
        <v>3.1097748100000002</v>
      </c>
      <c r="E37" s="133">
        <v>3.9497160600000001</v>
      </c>
      <c r="F37" s="133">
        <v>430.69544467000003</v>
      </c>
    </row>
    <row r="38" spans="2:6" x14ac:dyDescent="0.25">
      <c r="B38" s="132" t="s">
        <v>144</v>
      </c>
      <c r="C38" s="133">
        <v>3.48188575</v>
      </c>
      <c r="D38" s="133">
        <v>14.32635082</v>
      </c>
      <c r="E38" s="133">
        <v>15.3968293</v>
      </c>
      <c r="F38" s="133">
        <v>4293.8116215999999</v>
      </c>
    </row>
    <row r="39" spans="2:6" x14ac:dyDescent="0.25">
      <c r="B39" s="132" t="s">
        <v>145</v>
      </c>
      <c r="C39" s="133">
        <v>0.110668</v>
      </c>
      <c r="D39" s="133">
        <v>1.66640203</v>
      </c>
      <c r="E39" s="133">
        <v>0.56437306999999992</v>
      </c>
      <c r="F39" s="133">
        <v>424.96220652999995</v>
      </c>
    </row>
    <row r="40" spans="2:6" ht="30" x14ac:dyDescent="0.25">
      <c r="B40" s="132" t="s">
        <v>146</v>
      </c>
      <c r="C40" s="133">
        <v>0.65657142000000002</v>
      </c>
      <c r="D40" s="133">
        <v>2.6223685800000003</v>
      </c>
      <c r="E40" s="133">
        <v>6.5144399900000005</v>
      </c>
      <c r="F40" s="133">
        <v>1313.0148675</v>
      </c>
    </row>
    <row r="41" spans="2:6" ht="30" x14ac:dyDescent="0.25">
      <c r="B41" s="132" t="s">
        <v>147</v>
      </c>
      <c r="C41" s="133">
        <v>1.9947980300000001</v>
      </c>
      <c r="D41" s="133">
        <v>4.3612579199999999</v>
      </c>
      <c r="E41" s="133">
        <v>5.8640832600000001</v>
      </c>
      <c r="F41" s="133">
        <v>1001.0573968</v>
      </c>
    </row>
  </sheetData>
  <mergeCells count="6">
    <mergeCell ref="B3:F3"/>
    <mergeCell ref="B4:B5"/>
    <mergeCell ref="C4:F4"/>
    <mergeCell ref="B24:F24"/>
    <mergeCell ref="B25:B26"/>
    <mergeCell ref="C25:F25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A2" sqref="A2"/>
    </sheetView>
  </sheetViews>
  <sheetFormatPr baseColWidth="10" defaultRowHeight="15" x14ac:dyDescent="0.25"/>
  <cols>
    <col min="1" max="1" width="11.42578125" style="139"/>
    <col min="2" max="2" width="60.42578125" style="145" customWidth="1"/>
    <col min="3" max="3" width="16.85546875" style="139" bestFit="1" customWidth="1"/>
    <col min="4" max="4" width="10.7109375" style="139" bestFit="1" customWidth="1"/>
    <col min="5" max="7" width="12.42578125" style="139" bestFit="1" customWidth="1"/>
    <col min="8" max="8" width="13.42578125" style="139" bestFit="1" customWidth="1"/>
    <col min="9" max="16384" width="11.42578125" style="139"/>
  </cols>
  <sheetData>
    <row r="1" spans="1:8" x14ac:dyDescent="0.25">
      <c r="A1" s="128" t="s">
        <v>158</v>
      </c>
    </row>
    <row r="2" spans="1:8" x14ac:dyDescent="0.25">
      <c r="A2" s="170" t="s">
        <v>169</v>
      </c>
    </row>
    <row r="3" spans="1:8" ht="33.75" customHeight="1" x14ac:dyDescent="0.25">
      <c r="B3" s="158" t="s">
        <v>159</v>
      </c>
      <c r="C3" s="157"/>
      <c r="D3" s="157"/>
      <c r="E3" s="157"/>
      <c r="F3" s="157"/>
      <c r="G3" s="157"/>
      <c r="H3" s="157"/>
    </row>
    <row r="4" spans="1:8" x14ac:dyDescent="0.25">
      <c r="B4" s="164"/>
      <c r="C4" s="157" t="s">
        <v>157</v>
      </c>
      <c r="D4" s="157"/>
      <c r="E4" s="157"/>
      <c r="F4" s="157"/>
      <c r="G4" s="157"/>
      <c r="H4" s="157"/>
    </row>
    <row r="5" spans="1:8" x14ac:dyDescent="0.25">
      <c r="B5" s="164"/>
      <c r="C5" s="119" t="s">
        <v>116</v>
      </c>
      <c r="D5" s="119" t="s">
        <v>117</v>
      </c>
      <c r="E5" s="119" t="s">
        <v>118</v>
      </c>
      <c r="F5" s="119" t="s">
        <v>119</v>
      </c>
      <c r="G5" s="119" t="s">
        <v>120</v>
      </c>
      <c r="H5" s="119" t="s">
        <v>121</v>
      </c>
    </row>
    <row r="6" spans="1:8" x14ac:dyDescent="0.25">
      <c r="B6" s="143" t="s">
        <v>137</v>
      </c>
      <c r="C6" s="141">
        <v>6.57</v>
      </c>
      <c r="D6" s="141">
        <v>8.49</v>
      </c>
      <c r="E6" s="141">
        <v>18.53</v>
      </c>
      <c r="F6" s="141">
        <v>19.309999999999999</v>
      </c>
      <c r="G6" s="141">
        <v>23.92</v>
      </c>
      <c r="H6" s="141">
        <v>23.18</v>
      </c>
    </row>
    <row r="7" spans="1:8" ht="30" x14ac:dyDescent="0.25">
      <c r="B7" s="143" t="s">
        <v>138</v>
      </c>
      <c r="C7" s="141">
        <v>18</v>
      </c>
      <c r="D7" s="141">
        <v>15.62</v>
      </c>
      <c r="E7" s="141">
        <v>22.55</v>
      </c>
      <c r="F7" s="141">
        <v>23.96</v>
      </c>
      <c r="G7" s="141">
        <v>13.75</v>
      </c>
      <c r="H7" s="141">
        <v>6.11</v>
      </c>
    </row>
    <row r="8" spans="1:8" ht="30" x14ac:dyDescent="0.25">
      <c r="B8" s="143" t="s">
        <v>139</v>
      </c>
      <c r="C8" s="141">
        <v>29.64</v>
      </c>
      <c r="D8" s="141">
        <v>23.48</v>
      </c>
      <c r="E8" s="141">
        <v>20.95</v>
      </c>
      <c r="F8" s="141">
        <v>12.23</v>
      </c>
      <c r="G8" s="141">
        <v>7.47</v>
      </c>
      <c r="H8" s="141">
        <v>6.24</v>
      </c>
    </row>
    <row r="9" spans="1:8" x14ac:dyDescent="0.25">
      <c r="B9" s="143" t="s">
        <v>140</v>
      </c>
      <c r="C9" s="141">
        <v>29.01</v>
      </c>
      <c r="D9" s="141">
        <v>20.99</v>
      </c>
      <c r="E9" s="141">
        <v>17.43</v>
      </c>
      <c r="F9" s="141">
        <v>10.28</v>
      </c>
      <c r="G9" s="141">
        <v>12.14</v>
      </c>
      <c r="H9" s="141">
        <v>10.15</v>
      </c>
    </row>
    <row r="10" spans="1:8" x14ac:dyDescent="0.25">
      <c r="B10" s="143" t="s">
        <v>141</v>
      </c>
      <c r="C10" s="141">
        <v>36.46</v>
      </c>
      <c r="D10" s="141">
        <v>16.489999999999998</v>
      </c>
      <c r="E10" s="141">
        <v>16.420000000000002</v>
      </c>
      <c r="F10" s="141">
        <v>11.06</v>
      </c>
      <c r="G10" s="141">
        <v>4.8600000000000003</v>
      </c>
      <c r="H10" s="141">
        <v>14.72</v>
      </c>
    </row>
    <row r="11" spans="1:8" x14ac:dyDescent="0.25">
      <c r="B11" s="143" t="s">
        <v>142</v>
      </c>
      <c r="C11" s="141">
        <v>39.619999999999997</v>
      </c>
      <c r="D11" s="141">
        <v>22.51</v>
      </c>
      <c r="E11" s="141">
        <v>15.67</v>
      </c>
      <c r="F11" s="141">
        <v>8.1999999999999993</v>
      </c>
      <c r="G11" s="141">
        <v>6.55</v>
      </c>
      <c r="H11" s="141">
        <v>7.44</v>
      </c>
    </row>
    <row r="12" spans="1:8" x14ac:dyDescent="0.25">
      <c r="B12" s="143" t="s">
        <v>128</v>
      </c>
      <c r="C12" s="141">
        <v>3.87</v>
      </c>
      <c r="D12" s="141">
        <v>1.66</v>
      </c>
      <c r="E12" s="141">
        <v>5.32</v>
      </c>
      <c r="F12" s="141">
        <v>14.23</v>
      </c>
      <c r="G12" s="141">
        <v>35.520000000000003</v>
      </c>
      <c r="H12" s="141">
        <v>39.4</v>
      </c>
    </row>
    <row r="13" spans="1:8" x14ac:dyDescent="0.25">
      <c r="B13" s="143" t="s">
        <v>127</v>
      </c>
      <c r="C13" s="141">
        <v>7.01</v>
      </c>
      <c r="D13" s="141">
        <v>19.61</v>
      </c>
      <c r="E13" s="141">
        <v>11.29</v>
      </c>
      <c r="F13" s="141">
        <v>6.74</v>
      </c>
      <c r="G13" s="141">
        <v>50.05</v>
      </c>
      <c r="H13" s="141">
        <v>5.28</v>
      </c>
    </row>
    <row r="14" spans="1:8" ht="30" x14ac:dyDescent="0.25">
      <c r="B14" s="143" t="s">
        <v>126</v>
      </c>
      <c r="C14" s="141">
        <v>21.77</v>
      </c>
      <c r="D14" s="141">
        <v>21.81</v>
      </c>
      <c r="E14" s="141">
        <v>28.77</v>
      </c>
      <c r="F14" s="141">
        <v>16.239999999999998</v>
      </c>
      <c r="G14" s="141">
        <v>9.14</v>
      </c>
      <c r="H14" s="141">
        <v>2.27</v>
      </c>
    </row>
    <row r="15" spans="1:8" x14ac:dyDescent="0.25">
      <c r="B15" s="143" t="s">
        <v>125</v>
      </c>
      <c r="C15" s="141">
        <v>22.02</v>
      </c>
      <c r="D15" s="141">
        <v>18.79</v>
      </c>
      <c r="E15" s="141">
        <v>27.52</v>
      </c>
      <c r="F15" s="141">
        <v>21.5</v>
      </c>
      <c r="G15" s="141">
        <v>7.62</v>
      </c>
      <c r="H15" s="141">
        <v>2.5499999999999998</v>
      </c>
    </row>
    <row r="16" spans="1:8" ht="30" x14ac:dyDescent="0.25">
      <c r="B16" s="143" t="s">
        <v>143</v>
      </c>
      <c r="C16" s="141">
        <v>33.090000000000003</v>
      </c>
      <c r="D16" s="141">
        <v>22.96</v>
      </c>
      <c r="E16" s="141">
        <v>22.48</v>
      </c>
      <c r="F16" s="141">
        <v>16.010000000000002</v>
      </c>
      <c r="G16" s="141">
        <v>4.75</v>
      </c>
      <c r="H16" s="141">
        <v>0.7</v>
      </c>
    </row>
    <row r="17" spans="2:17" x14ac:dyDescent="0.25">
      <c r="B17" s="143" t="s">
        <v>144</v>
      </c>
      <c r="C17" s="141">
        <v>14.8</v>
      </c>
      <c r="D17" s="141">
        <v>22.34</v>
      </c>
      <c r="E17" s="141">
        <v>32.090000000000003</v>
      </c>
      <c r="F17" s="141">
        <v>20.98</v>
      </c>
      <c r="G17" s="141">
        <v>8.82</v>
      </c>
      <c r="H17" s="141">
        <v>0.97</v>
      </c>
      <c r="Q17" s="144" t="s">
        <v>129</v>
      </c>
    </row>
    <row r="18" spans="2:17" x14ac:dyDescent="0.25">
      <c r="B18" s="143" t="s">
        <v>145</v>
      </c>
      <c r="C18" s="141">
        <v>1.68</v>
      </c>
      <c r="D18" s="141">
        <v>1.66</v>
      </c>
      <c r="E18" s="141">
        <v>6.73</v>
      </c>
      <c r="F18" s="141">
        <v>82.06</v>
      </c>
      <c r="G18" s="141">
        <v>7.33</v>
      </c>
      <c r="H18" s="141">
        <v>0.54</v>
      </c>
    </row>
    <row r="19" spans="2:17" ht="30" x14ac:dyDescent="0.25">
      <c r="B19" s="143" t="s">
        <v>146</v>
      </c>
      <c r="C19" s="141">
        <v>14.39</v>
      </c>
      <c r="D19" s="141">
        <v>15.66</v>
      </c>
      <c r="E19" s="141">
        <v>40</v>
      </c>
      <c r="F19" s="141">
        <v>22.14</v>
      </c>
      <c r="G19" s="141">
        <v>6.24</v>
      </c>
      <c r="H19" s="141">
        <v>1.57</v>
      </c>
    </row>
    <row r="20" spans="2:17" ht="30" x14ac:dyDescent="0.25">
      <c r="B20" s="143" t="s">
        <v>147</v>
      </c>
      <c r="C20" s="141">
        <v>16.100000000000001</v>
      </c>
      <c r="D20" s="141">
        <v>30.9</v>
      </c>
      <c r="E20" s="141">
        <v>22.76</v>
      </c>
      <c r="F20" s="141">
        <v>18.829999999999998</v>
      </c>
      <c r="G20" s="141">
        <v>8</v>
      </c>
      <c r="H20" s="141">
        <v>3.41</v>
      </c>
    </row>
    <row r="21" spans="2:17" x14ac:dyDescent="0.25">
      <c r="B21" s="143" t="s">
        <v>112</v>
      </c>
      <c r="C21" s="141">
        <v>18.93</v>
      </c>
      <c r="D21" s="141">
        <v>18.34</v>
      </c>
      <c r="E21" s="141">
        <v>21.85</v>
      </c>
      <c r="F21" s="141">
        <v>19.05</v>
      </c>
      <c r="G21" s="141">
        <v>14.62</v>
      </c>
      <c r="H21" s="141">
        <v>7.22</v>
      </c>
    </row>
    <row r="23" spans="2:17" ht="30" customHeight="1" x14ac:dyDescent="0.25">
      <c r="B23" s="159" t="s">
        <v>160</v>
      </c>
      <c r="C23" s="159"/>
      <c r="D23" s="159"/>
      <c r="E23" s="159"/>
      <c r="F23" s="159"/>
      <c r="G23" s="159"/>
      <c r="H23" s="159"/>
    </row>
    <row r="24" spans="2:17" x14ac:dyDescent="0.25">
      <c r="B24" s="165"/>
      <c r="C24" s="157" t="s">
        <v>157</v>
      </c>
      <c r="D24" s="157"/>
      <c r="E24" s="157"/>
      <c r="F24" s="157"/>
      <c r="G24" s="157"/>
      <c r="H24" s="157"/>
    </row>
    <row r="25" spans="2:17" x14ac:dyDescent="0.25">
      <c r="B25" s="165"/>
      <c r="C25" s="119" t="s">
        <v>116</v>
      </c>
      <c r="D25" s="119" t="s">
        <v>117</v>
      </c>
      <c r="E25" s="119" t="s">
        <v>118</v>
      </c>
      <c r="F25" s="119" t="s">
        <v>119</v>
      </c>
      <c r="G25" s="119" t="s">
        <v>120</v>
      </c>
      <c r="H25" s="119" t="s">
        <v>121</v>
      </c>
    </row>
    <row r="26" spans="2:17" x14ac:dyDescent="0.25">
      <c r="B26" s="143" t="s">
        <v>137</v>
      </c>
      <c r="C26" s="141">
        <v>16.68</v>
      </c>
      <c r="D26" s="141">
        <v>13.32</v>
      </c>
      <c r="E26" s="141">
        <v>18.010000000000002</v>
      </c>
      <c r="F26" s="141">
        <v>18.829999999999998</v>
      </c>
      <c r="G26" s="141">
        <v>17.440000000000001</v>
      </c>
      <c r="H26" s="141">
        <v>15.72</v>
      </c>
    </row>
    <row r="27" spans="2:17" ht="30" x14ac:dyDescent="0.25">
      <c r="B27" s="143" t="s">
        <v>138</v>
      </c>
      <c r="C27" s="141">
        <v>41.92</v>
      </c>
      <c r="D27" s="141">
        <v>24.17</v>
      </c>
      <c r="E27" s="141">
        <v>17.25</v>
      </c>
      <c r="F27" s="141">
        <v>9.7899999999999991</v>
      </c>
      <c r="G27" s="141">
        <v>4.22</v>
      </c>
      <c r="H27" s="141">
        <v>2.65</v>
      </c>
    </row>
    <row r="28" spans="2:17" ht="30" x14ac:dyDescent="0.25">
      <c r="B28" s="143" t="s">
        <v>139</v>
      </c>
      <c r="C28" s="141">
        <v>44.16</v>
      </c>
      <c r="D28" s="141">
        <v>22.45</v>
      </c>
      <c r="E28" s="141">
        <v>12.57</v>
      </c>
      <c r="F28" s="141">
        <v>7.55</v>
      </c>
      <c r="G28" s="141">
        <v>4.6900000000000004</v>
      </c>
      <c r="H28" s="141">
        <v>8.57</v>
      </c>
    </row>
    <row r="29" spans="2:17" x14ac:dyDescent="0.25">
      <c r="B29" s="143" t="s">
        <v>140</v>
      </c>
      <c r="C29" s="141">
        <v>44.34</v>
      </c>
      <c r="D29" s="141">
        <v>16.079999999999998</v>
      </c>
      <c r="E29" s="141">
        <v>13.03</v>
      </c>
      <c r="F29" s="141">
        <v>9.83</v>
      </c>
      <c r="G29" s="141">
        <v>8.07</v>
      </c>
      <c r="H29" s="141">
        <v>8.65</v>
      </c>
    </row>
    <row r="30" spans="2:17" x14ac:dyDescent="0.25">
      <c r="B30" s="143" t="s">
        <v>141</v>
      </c>
      <c r="C30" s="141">
        <v>47.02</v>
      </c>
      <c r="D30" s="141">
        <v>18.13</v>
      </c>
      <c r="E30" s="141">
        <v>14.81</v>
      </c>
      <c r="F30" s="141">
        <v>5.48</v>
      </c>
      <c r="G30" s="141">
        <v>3.98</v>
      </c>
      <c r="H30" s="141">
        <v>10.58</v>
      </c>
    </row>
    <row r="31" spans="2:17" x14ac:dyDescent="0.25">
      <c r="B31" s="143" t="s">
        <v>142</v>
      </c>
      <c r="C31" s="141">
        <v>49.02</v>
      </c>
      <c r="D31" s="141">
        <v>19.39</v>
      </c>
      <c r="E31" s="141">
        <v>12.77</v>
      </c>
      <c r="F31" s="141">
        <v>6.45</v>
      </c>
      <c r="G31" s="141">
        <v>5.36</v>
      </c>
      <c r="H31" s="141">
        <v>7</v>
      </c>
    </row>
    <row r="32" spans="2:17" x14ac:dyDescent="0.25">
      <c r="B32" s="143" t="s">
        <v>128</v>
      </c>
      <c r="C32" s="141">
        <v>6.68</v>
      </c>
      <c r="D32" s="141">
        <v>7.59</v>
      </c>
      <c r="E32" s="141">
        <v>10.56</v>
      </c>
      <c r="F32" s="141">
        <v>20.45</v>
      </c>
      <c r="G32" s="141">
        <v>32.4</v>
      </c>
      <c r="H32" s="141">
        <v>22.32</v>
      </c>
    </row>
    <row r="33" spans="2:8" x14ac:dyDescent="0.25">
      <c r="B33" s="143" t="s">
        <v>127</v>
      </c>
      <c r="C33" s="141">
        <v>25.31</v>
      </c>
      <c r="D33" s="141">
        <v>10.33</v>
      </c>
      <c r="E33" s="141">
        <v>4.7300000000000004</v>
      </c>
      <c r="F33" s="141">
        <v>6.09</v>
      </c>
      <c r="G33" s="141">
        <v>47.24</v>
      </c>
      <c r="H33" s="141">
        <v>6.3</v>
      </c>
    </row>
    <row r="34" spans="2:8" ht="30" x14ac:dyDescent="0.25">
      <c r="B34" s="143" t="s">
        <v>126</v>
      </c>
      <c r="C34" s="141">
        <v>42.29</v>
      </c>
      <c r="D34" s="141">
        <v>30.77</v>
      </c>
      <c r="E34" s="141">
        <v>15.03</v>
      </c>
      <c r="F34" s="141">
        <v>6.35</v>
      </c>
      <c r="G34" s="141">
        <v>4.09</v>
      </c>
      <c r="H34" s="141">
        <v>1.48</v>
      </c>
    </row>
    <row r="35" spans="2:8" x14ac:dyDescent="0.25">
      <c r="B35" s="143" t="s">
        <v>125</v>
      </c>
      <c r="C35" s="141">
        <v>50.72</v>
      </c>
      <c r="D35" s="141">
        <v>22.43</v>
      </c>
      <c r="E35" s="141">
        <v>14.81</v>
      </c>
      <c r="F35" s="141">
        <v>6.48</v>
      </c>
      <c r="G35" s="141">
        <v>4.22</v>
      </c>
      <c r="H35" s="141">
        <v>1.35</v>
      </c>
    </row>
    <row r="36" spans="2:8" ht="30" x14ac:dyDescent="0.25">
      <c r="B36" s="143" t="s">
        <v>143</v>
      </c>
      <c r="C36" s="141">
        <v>68.260000000000005</v>
      </c>
      <c r="D36" s="141">
        <v>16.489999999999998</v>
      </c>
      <c r="E36" s="141">
        <v>7.61</v>
      </c>
      <c r="F36" s="141">
        <v>4.9800000000000004</v>
      </c>
      <c r="G36" s="141">
        <v>1.4</v>
      </c>
      <c r="H36" s="141">
        <v>1.27</v>
      </c>
    </row>
    <row r="37" spans="2:8" x14ac:dyDescent="0.25">
      <c r="B37" s="143" t="s">
        <v>144</v>
      </c>
      <c r="C37" s="141">
        <v>43.8</v>
      </c>
      <c r="D37" s="141">
        <v>28.85</v>
      </c>
      <c r="E37" s="141">
        <v>18.09</v>
      </c>
      <c r="F37" s="141">
        <v>6.98</v>
      </c>
      <c r="G37" s="141">
        <v>1.98</v>
      </c>
      <c r="H37" s="141">
        <v>0.3</v>
      </c>
    </row>
    <row r="38" spans="2:8" x14ac:dyDescent="0.25">
      <c r="B38" s="143" t="s">
        <v>145</v>
      </c>
      <c r="C38" s="141">
        <v>6.88</v>
      </c>
      <c r="D38" s="141">
        <v>82.36</v>
      </c>
      <c r="E38" s="141">
        <v>3.23</v>
      </c>
      <c r="F38" s="141">
        <v>4.51</v>
      </c>
      <c r="G38" s="141">
        <v>1.4</v>
      </c>
      <c r="H38" s="141">
        <v>1.62</v>
      </c>
    </row>
    <row r="39" spans="2:8" ht="30" x14ac:dyDescent="0.25">
      <c r="B39" s="143" t="s">
        <v>146</v>
      </c>
      <c r="C39" s="141">
        <v>47.66</v>
      </c>
      <c r="D39" s="141">
        <v>25.45</v>
      </c>
      <c r="E39" s="141">
        <v>16.100000000000001</v>
      </c>
      <c r="F39" s="141">
        <v>7.55</v>
      </c>
      <c r="G39" s="141">
        <v>2.2799999999999998</v>
      </c>
      <c r="H39" s="141">
        <v>0.97</v>
      </c>
    </row>
    <row r="40" spans="2:8" ht="30" x14ac:dyDescent="0.25">
      <c r="B40" s="143" t="s">
        <v>147</v>
      </c>
      <c r="C40" s="141">
        <v>42.5</v>
      </c>
      <c r="D40" s="141">
        <v>30.13</v>
      </c>
      <c r="E40" s="141">
        <v>13.7</v>
      </c>
      <c r="F40" s="141">
        <v>9.81</v>
      </c>
      <c r="G40" s="141">
        <v>3.24</v>
      </c>
      <c r="H40" s="141">
        <v>0.62</v>
      </c>
    </row>
    <row r="41" spans="2:8" x14ac:dyDescent="0.25">
      <c r="B41" s="143" t="s">
        <v>112</v>
      </c>
      <c r="C41" s="141">
        <v>35.65</v>
      </c>
      <c r="D41" s="141">
        <v>24.72</v>
      </c>
      <c r="E41" s="141">
        <v>12.79</v>
      </c>
      <c r="F41" s="141">
        <v>8.8699999999999992</v>
      </c>
      <c r="G41" s="141">
        <v>11.53</v>
      </c>
      <c r="H41" s="141">
        <v>6.43</v>
      </c>
    </row>
  </sheetData>
  <mergeCells count="6">
    <mergeCell ref="B3:H3"/>
    <mergeCell ref="B4:B5"/>
    <mergeCell ref="C4:H4"/>
    <mergeCell ref="B23:H23"/>
    <mergeCell ref="B24:B25"/>
    <mergeCell ref="C24:H24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"/>
    </sheetView>
  </sheetViews>
  <sheetFormatPr baseColWidth="10" defaultRowHeight="15" x14ac:dyDescent="0.25"/>
  <cols>
    <col min="1" max="16384" width="11.42578125" style="120"/>
  </cols>
  <sheetData>
    <row r="1" spans="1:6" x14ac:dyDescent="0.25">
      <c r="A1" s="129" t="s">
        <v>162</v>
      </c>
    </row>
    <row r="2" spans="1:6" x14ac:dyDescent="0.25">
      <c r="A2" s="170" t="s">
        <v>169</v>
      </c>
    </row>
    <row r="3" spans="1:6" x14ac:dyDescent="0.25">
      <c r="B3" s="166" t="s">
        <v>152</v>
      </c>
      <c r="C3" s="167"/>
      <c r="D3" s="167"/>
      <c r="E3" s="167"/>
      <c r="F3" s="168"/>
    </row>
    <row r="4" spans="1:6" x14ac:dyDescent="0.25">
      <c r="B4" s="158"/>
      <c r="C4" s="158" t="s">
        <v>112</v>
      </c>
      <c r="D4" s="158"/>
      <c r="E4" s="158"/>
      <c r="F4" s="158"/>
    </row>
    <row r="5" spans="1:6" ht="30" x14ac:dyDescent="0.25">
      <c r="B5" s="158"/>
      <c r="C5" s="119" t="s">
        <v>113</v>
      </c>
      <c r="D5" s="119" t="s">
        <v>114</v>
      </c>
      <c r="E5" s="119" t="s">
        <v>115</v>
      </c>
      <c r="F5" s="119" t="s">
        <v>161</v>
      </c>
    </row>
    <row r="6" spans="1:6" ht="30" x14ac:dyDescent="0.25">
      <c r="B6" s="119" t="s">
        <v>116</v>
      </c>
      <c r="C6" s="141">
        <v>30.4</v>
      </c>
      <c r="D6" s="141">
        <v>24.43</v>
      </c>
      <c r="E6" s="141">
        <v>26.98</v>
      </c>
      <c r="F6" s="141">
        <v>13.8</v>
      </c>
    </row>
    <row r="7" spans="1:6" x14ac:dyDescent="0.25">
      <c r="B7" s="119" t="s">
        <v>117</v>
      </c>
      <c r="C7" s="141">
        <v>16.850000000000001</v>
      </c>
      <c r="D7" s="141">
        <v>26.88</v>
      </c>
      <c r="E7" s="141">
        <v>26.83</v>
      </c>
      <c r="F7" s="141">
        <v>15.08</v>
      </c>
    </row>
    <row r="8" spans="1:6" ht="30" x14ac:dyDescent="0.25">
      <c r="B8" s="119" t="s">
        <v>118</v>
      </c>
      <c r="C8" s="141">
        <v>19.09</v>
      </c>
      <c r="D8" s="141">
        <v>20.9</v>
      </c>
      <c r="E8" s="141">
        <v>21.27</v>
      </c>
      <c r="F8" s="141">
        <v>23.09</v>
      </c>
    </row>
    <row r="9" spans="1:6" ht="30" x14ac:dyDescent="0.25">
      <c r="B9" s="119" t="s">
        <v>119</v>
      </c>
      <c r="C9" s="141">
        <v>14.82</v>
      </c>
      <c r="D9" s="141">
        <v>15.33</v>
      </c>
      <c r="E9" s="141">
        <v>12.7</v>
      </c>
      <c r="F9" s="141">
        <v>18.63</v>
      </c>
    </row>
    <row r="10" spans="1:6" ht="30" x14ac:dyDescent="0.25">
      <c r="B10" s="119" t="s">
        <v>120</v>
      </c>
      <c r="C10" s="141">
        <v>9.82</v>
      </c>
      <c r="D10" s="141">
        <v>8.4600000000000009</v>
      </c>
      <c r="E10" s="141">
        <v>7.4</v>
      </c>
      <c r="F10" s="141">
        <v>17.2</v>
      </c>
    </row>
    <row r="11" spans="1:6" ht="30" x14ac:dyDescent="0.25">
      <c r="B11" s="119" t="s">
        <v>121</v>
      </c>
      <c r="C11" s="141">
        <v>9.02</v>
      </c>
      <c r="D11" s="141">
        <v>4.01</v>
      </c>
      <c r="E11" s="141">
        <v>4.83</v>
      </c>
      <c r="F11" s="141">
        <v>12.2</v>
      </c>
    </row>
    <row r="12" spans="1:6" x14ac:dyDescent="0.25">
      <c r="B12" s="130"/>
    </row>
    <row r="13" spans="1:6" x14ac:dyDescent="0.25">
      <c r="B13" s="130"/>
    </row>
    <row r="14" spans="1:6" x14ac:dyDescent="0.25">
      <c r="B14" s="166" t="s">
        <v>150</v>
      </c>
      <c r="C14" s="167"/>
      <c r="D14" s="167"/>
      <c r="E14" s="167"/>
      <c r="F14" s="168"/>
    </row>
    <row r="15" spans="1:6" x14ac:dyDescent="0.25">
      <c r="B15" s="158"/>
      <c r="C15" s="158" t="s">
        <v>112</v>
      </c>
      <c r="D15" s="158"/>
      <c r="E15" s="158"/>
      <c r="F15" s="158"/>
    </row>
    <row r="16" spans="1:6" ht="30" x14ac:dyDescent="0.25">
      <c r="B16" s="158"/>
      <c r="C16" s="119" t="s">
        <v>113</v>
      </c>
      <c r="D16" s="119" t="s">
        <v>114</v>
      </c>
      <c r="E16" s="119" t="s">
        <v>115</v>
      </c>
      <c r="F16" s="119" t="s">
        <v>161</v>
      </c>
    </row>
    <row r="17" spans="2:6" ht="30" x14ac:dyDescent="0.25">
      <c r="B17" s="119" t="s">
        <v>116</v>
      </c>
      <c r="C17" s="141">
        <v>46.33</v>
      </c>
      <c r="D17" s="141">
        <v>44.8</v>
      </c>
      <c r="E17" s="141">
        <v>46.83</v>
      </c>
      <c r="F17" s="141">
        <v>9.85</v>
      </c>
    </row>
    <row r="18" spans="2:6" x14ac:dyDescent="0.25">
      <c r="B18" s="119" t="s">
        <v>117</v>
      </c>
      <c r="C18" s="141">
        <v>20.260000000000002</v>
      </c>
      <c r="D18" s="141">
        <v>31.68</v>
      </c>
      <c r="E18" s="141">
        <v>30.68</v>
      </c>
      <c r="F18" s="141">
        <v>11.42</v>
      </c>
    </row>
    <row r="19" spans="2:6" ht="30" x14ac:dyDescent="0.25">
      <c r="B19" s="119" t="s">
        <v>118</v>
      </c>
      <c r="C19" s="141">
        <v>13.73</v>
      </c>
      <c r="D19" s="141">
        <v>12.41</v>
      </c>
      <c r="E19" s="141">
        <v>11.2</v>
      </c>
      <c r="F19" s="141">
        <v>14.43</v>
      </c>
    </row>
    <row r="20" spans="2:6" ht="30" x14ac:dyDescent="0.25">
      <c r="B20" s="119" t="s">
        <v>119</v>
      </c>
      <c r="C20" s="141">
        <v>7.88</v>
      </c>
      <c r="D20" s="141">
        <v>4.92</v>
      </c>
      <c r="E20" s="141">
        <v>4.88</v>
      </c>
      <c r="F20" s="141">
        <v>17.38</v>
      </c>
    </row>
    <row r="21" spans="2:6" ht="30" x14ac:dyDescent="0.25">
      <c r="B21" s="119" t="s">
        <v>120</v>
      </c>
      <c r="C21" s="141">
        <v>5.59</v>
      </c>
      <c r="D21" s="141">
        <v>2.85</v>
      </c>
      <c r="E21" s="141">
        <v>3.57</v>
      </c>
      <c r="F21" s="141">
        <v>26.72</v>
      </c>
    </row>
    <row r="22" spans="2:6" ht="30" x14ac:dyDescent="0.25">
      <c r="B22" s="119" t="s">
        <v>121</v>
      </c>
      <c r="C22" s="141">
        <v>6.2</v>
      </c>
      <c r="D22" s="141">
        <v>3.34</v>
      </c>
      <c r="E22" s="141">
        <v>2.84</v>
      </c>
      <c r="F22" s="141">
        <v>20.190000000000001</v>
      </c>
    </row>
  </sheetData>
  <mergeCells count="6">
    <mergeCell ref="B4:B5"/>
    <mergeCell ref="C4:F4"/>
    <mergeCell ref="B15:B16"/>
    <mergeCell ref="C15:F15"/>
    <mergeCell ref="B3:F3"/>
    <mergeCell ref="B14:F14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workbookViewId="0">
      <selection activeCell="A2" sqref="A2"/>
    </sheetView>
  </sheetViews>
  <sheetFormatPr baseColWidth="10" defaultRowHeight="15" x14ac:dyDescent="0.25"/>
  <cols>
    <col min="1" max="1" width="10" style="120" customWidth="1"/>
    <col min="2" max="2" width="11.85546875" style="130" customWidth="1"/>
    <col min="3" max="3" width="11.42578125" style="120"/>
    <col min="4" max="4" width="8.28515625" style="120" bestFit="1" customWidth="1"/>
    <col min="5" max="5" width="7.5703125" style="120" bestFit="1" customWidth="1"/>
    <col min="6" max="6" width="11.5703125" style="120" bestFit="1" customWidth="1"/>
    <col min="7" max="7" width="11.42578125" style="120"/>
    <col min="8" max="8" width="8.28515625" style="120" bestFit="1" customWidth="1"/>
    <col min="9" max="9" width="7.5703125" style="120" bestFit="1" customWidth="1"/>
    <col min="10" max="10" width="11.5703125" style="120" bestFit="1" customWidth="1"/>
    <col min="11" max="11" width="11.42578125" style="120"/>
    <col min="12" max="12" width="8.28515625" style="120" bestFit="1" customWidth="1"/>
    <col min="13" max="13" width="7.5703125" style="120" bestFit="1" customWidth="1"/>
    <col min="14" max="14" width="11.5703125" style="120" bestFit="1" customWidth="1"/>
    <col min="15" max="15" width="11.42578125" style="120"/>
    <col min="16" max="16" width="8.28515625" style="120" bestFit="1" customWidth="1"/>
    <col min="17" max="17" width="7.5703125" style="120" bestFit="1" customWidth="1"/>
    <col min="18" max="18" width="11.5703125" style="120" bestFit="1" customWidth="1"/>
    <col min="19" max="19" width="11.42578125" style="120"/>
    <col min="20" max="20" width="8.28515625" style="120" bestFit="1" customWidth="1"/>
    <col min="21" max="21" width="7.5703125" style="120" bestFit="1" customWidth="1"/>
    <col min="22" max="22" width="11.5703125" style="120" bestFit="1" customWidth="1"/>
    <col min="23" max="25" width="17.140625" style="120" bestFit="1" customWidth="1"/>
    <col min="26" max="26" width="10.7109375" style="120" customWidth="1"/>
    <col min="27" max="50" width="17.140625" style="120" bestFit="1" customWidth="1"/>
    <col min="51" max="16384" width="11.42578125" style="120"/>
  </cols>
  <sheetData>
    <row r="1" spans="1:28" x14ac:dyDescent="0.25">
      <c r="A1" s="128" t="s">
        <v>163</v>
      </c>
    </row>
    <row r="2" spans="1:28" x14ac:dyDescent="0.25">
      <c r="A2" s="170" t="s">
        <v>169</v>
      </c>
    </row>
    <row r="3" spans="1:28" x14ac:dyDescent="0.25">
      <c r="B3" s="157" t="s">
        <v>152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40"/>
      <c r="T3" s="140"/>
      <c r="U3" s="140"/>
      <c r="V3" s="140"/>
    </row>
    <row r="4" spans="1:28" s="130" customFormat="1" x14ac:dyDescent="0.25">
      <c r="B4" s="158"/>
      <c r="C4" s="158" t="s">
        <v>125</v>
      </c>
      <c r="D4" s="158"/>
      <c r="E4" s="158"/>
      <c r="F4" s="158"/>
      <c r="G4" s="158" t="s">
        <v>126</v>
      </c>
      <c r="H4" s="158"/>
      <c r="I4" s="158"/>
      <c r="J4" s="158"/>
      <c r="K4" s="158" t="s">
        <v>127</v>
      </c>
      <c r="L4" s="158"/>
      <c r="M4" s="158"/>
      <c r="N4" s="158"/>
      <c r="O4" s="158" t="s">
        <v>128</v>
      </c>
      <c r="P4" s="158"/>
      <c r="Q4" s="158"/>
      <c r="R4" s="158"/>
      <c r="S4" s="146"/>
      <c r="T4" s="146"/>
      <c r="U4" s="146"/>
      <c r="V4" s="146"/>
      <c r="X4" s="146"/>
      <c r="Y4" s="146"/>
      <c r="Z4" s="146"/>
      <c r="AA4" s="146"/>
      <c r="AB4" s="146"/>
    </row>
    <row r="5" spans="1:28" s="130" customFormat="1" x14ac:dyDescent="0.25">
      <c r="B5" s="158"/>
      <c r="C5" s="119" t="s">
        <v>113</v>
      </c>
      <c r="D5" s="119" t="s">
        <v>114</v>
      </c>
      <c r="E5" s="119" t="s">
        <v>115</v>
      </c>
      <c r="F5" s="119" t="s">
        <v>161</v>
      </c>
      <c r="G5" s="119" t="s">
        <v>113</v>
      </c>
      <c r="H5" s="119" t="s">
        <v>114</v>
      </c>
      <c r="I5" s="119" t="s">
        <v>115</v>
      </c>
      <c r="J5" s="119" t="s">
        <v>161</v>
      </c>
      <c r="K5" s="119" t="s">
        <v>113</v>
      </c>
      <c r="L5" s="119" t="s">
        <v>114</v>
      </c>
      <c r="M5" s="119" t="s">
        <v>115</v>
      </c>
      <c r="N5" s="119" t="s">
        <v>161</v>
      </c>
      <c r="O5" s="119" t="s">
        <v>113</v>
      </c>
      <c r="P5" s="119" t="s">
        <v>114</v>
      </c>
      <c r="Q5" s="119" t="s">
        <v>115</v>
      </c>
      <c r="R5" s="119" t="s">
        <v>161</v>
      </c>
    </row>
    <row r="6" spans="1:28" ht="24.75" customHeight="1" x14ac:dyDescent="0.25">
      <c r="B6" s="119" t="s">
        <v>116</v>
      </c>
      <c r="C6" s="141">
        <v>30.06</v>
      </c>
      <c r="D6" s="141">
        <v>21.09</v>
      </c>
      <c r="E6" s="141">
        <v>23.71</v>
      </c>
      <c r="F6" s="141">
        <v>20.14</v>
      </c>
      <c r="G6" s="141">
        <v>32.03</v>
      </c>
      <c r="H6" s="141">
        <v>27.78</v>
      </c>
      <c r="I6" s="141">
        <v>27.9</v>
      </c>
      <c r="J6" s="141">
        <v>13.04</v>
      </c>
      <c r="K6" s="141">
        <v>22.72</v>
      </c>
      <c r="L6" s="141">
        <v>12.08</v>
      </c>
      <c r="M6" s="141">
        <v>17.23</v>
      </c>
      <c r="N6" s="141">
        <v>7.4</v>
      </c>
      <c r="O6" s="141">
        <v>6.81</v>
      </c>
      <c r="P6" s="141">
        <v>4.8099999999999996</v>
      </c>
      <c r="Q6" s="141">
        <v>5.49</v>
      </c>
      <c r="R6" s="141">
        <v>2.89</v>
      </c>
    </row>
    <row r="7" spans="1:28" x14ac:dyDescent="0.25">
      <c r="B7" s="119" t="s">
        <v>117</v>
      </c>
      <c r="C7" s="141">
        <v>16.18</v>
      </c>
      <c r="D7" s="141">
        <v>20.71</v>
      </c>
      <c r="E7" s="141">
        <v>22.52</v>
      </c>
      <c r="F7" s="141">
        <v>19.100000000000001</v>
      </c>
      <c r="G7" s="141">
        <v>21.29</v>
      </c>
      <c r="H7" s="141">
        <v>29.6</v>
      </c>
      <c r="I7" s="141">
        <v>32.44</v>
      </c>
      <c r="J7" s="141">
        <v>20.12</v>
      </c>
      <c r="K7" s="141">
        <v>19.73</v>
      </c>
      <c r="L7" s="141">
        <v>28.94</v>
      </c>
      <c r="M7" s="141">
        <v>40.53</v>
      </c>
      <c r="N7" s="141">
        <v>13.45</v>
      </c>
      <c r="O7" s="141">
        <v>5.0599999999999996</v>
      </c>
      <c r="P7" s="141">
        <v>3.76</v>
      </c>
      <c r="Q7" s="141">
        <v>4.1399999999999997</v>
      </c>
      <c r="R7" s="141">
        <v>1.57</v>
      </c>
    </row>
    <row r="8" spans="1:28" x14ac:dyDescent="0.25">
      <c r="B8" s="119" t="s">
        <v>118</v>
      </c>
      <c r="C8" s="141">
        <v>20.71</v>
      </c>
      <c r="D8" s="141">
        <v>28.91</v>
      </c>
      <c r="E8" s="141">
        <v>29.85</v>
      </c>
      <c r="F8" s="141">
        <v>28.99</v>
      </c>
      <c r="G8" s="141">
        <v>21.29</v>
      </c>
      <c r="H8" s="141">
        <v>19.350000000000001</v>
      </c>
      <c r="I8" s="141">
        <v>21.88</v>
      </c>
      <c r="J8" s="141">
        <v>31.45</v>
      </c>
      <c r="K8" s="141">
        <v>22.12</v>
      </c>
      <c r="L8" s="141">
        <v>15.09</v>
      </c>
      <c r="M8" s="141">
        <v>18.12</v>
      </c>
      <c r="N8" s="141">
        <v>15.7</v>
      </c>
      <c r="O8" s="141">
        <v>8.6999999999999993</v>
      </c>
      <c r="P8" s="141">
        <v>7.46</v>
      </c>
      <c r="Q8" s="141">
        <v>8.58</v>
      </c>
      <c r="R8" s="141">
        <v>5.73</v>
      </c>
    </row>
    <row r="9" spans="1:28" x14ac:dyDescent="0.25">
      <c r="B9" s="119" t="s">
        <v>119</v>
      </c>
      <c r="C9" s="141">
        <v>17.559999999999999</v>
      </c>
      <c r="D9" s="141">
        <v>20.07</v>
      </c>
      <c r="E9" s="141">
        <v>16.57</v>
      </c>
      <c r="F9" s="141">
        <v>20.16</v>
      </c>
      <c r="G9" s="141">
        <v>14.59</v>
      </c>
      <c r="H9" s="141">
        <v>16.989999999999998</v>
      </c>
      <c r="I9" s="141">
        <v>11.52</v>
      </c>
      <c r="J9" s="141">
        <v>20.72</v>
      </c>
      <c r="K9" s="141">
        <v>16.39</v>
      </c>
      <c r="L9" s="141">
        <v>9.5299999999999994</v>
      </c>
      <c r="M9" s="141">
        <v>9.08</v>
      </c>
      <c r="N9" s="141">
        <v>12.14</v>
      </c>
      <c r="O9" s="141">
        <v>18.350000000000001</v>
      </c>
      <c r="P9" s="141">
        <v>18.55</v>
      </c>
      <c r="Q9" s="141">
        <v>20.48</v>
      </c>
      <c r="R9" s="141">
        <v>14.71</v>
      </c>
    </row>
    <row r="10" spans="1:28" x14ac:dyDescent="0.25">
      <c r="B10" s="119" t="s">
        <v>120</v>
      </c>
      <c r="C10" s="141">
        <v>9.4600000000000009</v>
      </c>
      <c r="D10" s="141">
        <v>6.24</v>
      </c>
      <c r="E10" s="141">
        <v>5.58</v>
      </c>
      <c r="F10" s="141">
        <v>8.35</v>
      </c>
      <c r="G10" s="141">
        <v>6.23</v>
      </c>
      <c r="H10" s="141">
        <v>4.7</v>
      </c>
      <c r="I10" s="141">
        <v>4.8899999999999997</v>
      </c>
      <c r="J10" s="141">
        <v>10.65</v>
      </c>
      <c r="K10" s="141">
        <v>9.7899999999999991</v>
      </c>
      <c r="L10" s="141">
        <v>24.99</v>
      </c>
      <c r="M10" s="141">
        <v>11.64</v>
      </c>
      <c r="N10" s="141">
        <v>41.36</v>
      </c>
      <c r="O10" s="141">
        <v>35.36</v>
      </c>
      <c r="P10" s="141">
        <v>31.53</v>
      </c>
      <c r="Q10" s="141">
        <v>31.49</v>
      </c>
      <c r="R10" s="141">
        <v>33.06</v>
      </c>
    </row>
    <row r="11" spans="1:28" x14ac:dyDescent="0.25">
      <c r="B11" s="119" t="s">
        <v>121</v>
      </c>
      <c r="C11" s="141">
        <v>6.03</v>
      </c>
      <c r="D11" s="141">
        <v>2.97</v>
      </c>
      <c r="E11" s="141">
        <v>1.76</v>
      </c>
      <c r="F11" s="141">
        <v>3.26</v>
      </c>
      <c r="G11" s="141">
        <v>4.57</v>
      </c>
      <c r="H11" s="141">
        <v>1.58</v>
      </c>
      <c r="I11" s="141">
        <v>1.37</v>
      </c>
      <c r="J11" s="141">
        <v>4.0199999999999996</v>
      </c>
      <c r="K11" s="141">
        <v>9.25</v>
      </c>
      <c r="L11" s="141">
        <v>9.3800000000000008</v>
      </c>
      <c r="M11" s="141">
        <v>3.4</v>
      </c>
      <c r="N11" s="141">
        <v>9.94</v>
      </c>
      <c r="O11" s="141">
        <v>25.72</v>
      </c>
      <c r="P11" s="141">
        <v>33.89</v>
      </c>
      <c r="Q11" s="141">
        <v>29.82</v>
      </c>
      <c r="R11" s="141">
        <v>42.03</v>
      </c>
    </row>
    <row r="12" spans="1:28" x14ac:dyDescent="0.25">
      <c r="Z12" s="147" t="s">
        <v>129</v>
      </c>
    </row>
    <row r="13" spans="1:28" x14ac:dyDescent="0.25">
      <c r="B13" s="157" t="s">
        <v>150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40"/>
      <c r="T13" s="140"/>
      <c r="U13" s="140"/>
      <c r="V13" s="140"/>
      <c r="Y13" s="147" t="s">
        <v>129</v>
      </c>
    </row>
    <row r="14" spans="1:28" x14ac:dyDescent="0.25">
      <c r="B14" s="158"/>
      <c r="C14" s="158" t="s">
        <v>125</v>
      </c>
      <c r="D14" s="158"/>
      <c r="E14" s="158"/>
      <c r="F14" s="158"/>
      <c r="G14" s="158" t="s">
        <v>126</v>
      </c>
      <c r="H14" s="158"/>
      <c r="I14" s="158"/>
      <c r="J14" s="158"/>
      <c r="K14" s="158" t="s">
        <v>127</v>
      </c>
      <c r="L14" s="158"/>
      <c r="M14" s="158"/>
      <c r="N14" s="158"/>
      <c r="O14" s="158" t="s">
        <v>128</v>
      </c>
      <c r="P14" s="158"/>
      <c r="Q14" s="158"/>
      <c r="R14" s="158"/>
    </row>
    <row r="15" spans="1:28" x14ac:dyDescent="0.25">
      <c r="B15" s="158"/>
      <c r="C15" s="119" t="s">
        <v>113</v>
      </c>
      <c r="D15" s="119" t="s">
        <v>114</v>
      </c>
      <c r="E15" s="119" t="s">
        <v>115</v>
      </c>
      <c r="F15" s="119" t="s">
        <v>161</v>
      </c>
      <c r="G15" s="119" t="s">
        <v>113</v>
      </c>
      <c r="H15" s="119" t="s">
        <v>114</v>
      </c>
      <c r="I15" s="119" t="s">
        <v>115</v>
      </c>
      <c r="J15" s="119" t="s">
        <v>161</v>
      </c>
      <c r="K15" s="119" t="s">
        <v>113</v>
      </c>
      <c r="L15" s="119" t="s">
        <v>114</v>
      </c>
      <c r="M15" s="119" t="s">
        <v>115</v>
      </c>
      <c r="N15" s="119" t="s">
        <v>161</v>
      </c>
      <c r="O15" s="119" t="s">
        <v>113</v>
      </c>
      <c r="P15" s="119" t="s">
        <v>114</v>
      </c>
      <c r="Q15" s="119" t="s">
        <v>115</v>
      </c>
      <c r="R15" s="119" t="s">
        <v>161</v>
      </c>
    </row>
    <row r="16" spans="1:28" ht="29.25" customHeight="1" x14ac:dyDescent="0.25">
      <c r="B16" s="119" t="s">
        <v>116</v>
      </c>
      <c r="C16" s="141">
        <v>52.76</v>
      </c>
      <c r="D16" s="141">
        <v>50.93</v>
      </c>
      <c r="E16" s="141">
        <v>53.95</v>
      </c>
      <c r="F16" s="141">
        <v>29.69</v>
      </c>
      <c r="G16" s="141">
        <v>51.33</v>
      </c>
      <c r="H16" s="141">
        <v>46.62</v>
      </c>
      <c r="I16" s="141">
        <v>50.14</v>
      </c>
      <c r="J16" s="141">
        <v>18.64</v>
      </c>
      <c r="K16" s="141">
        <v>44.06</v>
      </c>
      <c r="L16" s="141">
        <v>34.01</v>
      </c>
      <c r="M16" s="141">
        <v>48.22</v>
      </c>
      <c r="N16" s="141">
        <v>4.6900000000000004</v>
      </c>
      <c r="O16" s="141">
        <v>11.93</v>
      </c>
      <c r="P16" s="141">
        <v>7.67</v>
      </c>
      <c r="Q16" s="141">
        <v>8.1199999999999992</v>
      </c>
      <c r="R16" s="141">
        <v>3.94</v>
      </c>
    </row>
    <row r="17" spans="2:18" x14ac:dyDescent="0.25">
      <c r="B17" s="119" t="s">
        <v>117</v>
      </c>
      <c r="C17" s="141">
        <v>18.7</v>
      </c>
      <c r="D17" s="141">
        <v>24.65</v>
      </c>
      <c r="E17" s="141">
        <v>25.49</v>
      </c>
      <c r="F17" s="141">
        <v>15.92</v>
      </c>
      <c r="G17" s="141">
        <v>24.57</v>
      </c>
      <c r="H17" s="141">
        <v>32.19</v>
      </c>
      <c r="I17" s="141">
        <v>32.86</v>
      </c>
      <c r="J17" s="141">
        <v>22.26</v>
      </c>
      <c r="K17" s="141">
        <v>24.77</v>
      </c>
      <c r="L17" s="141">
        <v>26.76</v>
      </c>
      <c r="M17" s="141">
        <v>32.43</v>
      </c>
      <c r="N17" s="141">
        <v>5.62</v>
      </c>
      <c r="O17" s="141">
        <v>9.23</v>
      </c>
      <c r="P17" s="141">
        <v>15.08</v>
      </c>
      <c r="Q17" s="141">
        <v>18.37</v>
      </c>
      <c r="R17" s="141">
        <v>6.88</v>
      </c>
    </row>
    <row r="18" spans="2:18" x14ac:dyDescent="0.25">
      <c r="B18" s="119" t="s">
        <v>118</v>
      </c>
      <c r="C18" s="141">
        <v>14.28</v>
      </c>
      <c r="D18" s="141">
        <v>15.11</v>
      </c>
      <c r="E18" s="141">
        <v>13.94</v>
      </c>
      <c r="F18" s="141">
        <v>17.28</v>
      </c>
      <c r="G18" s="141">
        <v>12.85</v>
      </c>
      <c r="H18" s="141">
        <v>14.91</v>
      </c>
      <c r="I18" s="141">
        <v>11.4</v>
      </c>
      <c r="J18" s="141">
        <v>23.4</v>
      </c>
      <c r="K18" s="141">
        <v>13.57</v>
      </c>
      <c r="L18" s="141">
        <v>5.0599999999999996</v>
      </c>
      <c r="M18" s="141">
        <v>7.34</v>
      </c>
      <c r="N18" s="141">
        <v>5.58</v>
      </c>
      <c r="O18" s="141">
        <v>13.47</v>
      </c>
      <c r="P18" s="141">
        <v>14.95</v>
      </c>
      <c r="Q18" s="141">
        <v>15.19</v>
      </c>
      <c r="R18" s="141">
        <v>11.22</v>
      </c>
    </row>
    <row r="19" spans="2:18" x14ac:dyDescent="0.25">
      <c r="B19" s="119" t="s">
        <v>119</v>
      </c>
      <c r="C19" s="141">
        <v>7.58</v>
      </c>
      <c r="D19" s="141">
        <v>5.49</v>
      </c>
      <c r="E19" s="141">
        <v>4.41</v>
      </c>
      <c r="F19" s="141">
        <v>14.9</v>
      </c>
      <c r="G19" s="141">
        <v>5.44</v>
      </c>
      <c r="H19" s="141">
        <v>3.82</v>
      </c>
      <c r="I19" s="141">
        <v>3.28</v>
      </c>
      <c r="J19" s="141">
        <v>15.4</v>
      </c>
      <c r="K19" s="141">
        <v>7.08</v>
      </c>
      <c r="L19" s="141">
        <v>2.94</v>
      </c>
      <c r="M19" s="141">
        <v>3.49</v>
      </c>
      <c r="N19" s="141">
        <v>10.47</v>
      </c>
      <c r="O19" s="141">
        <v>20.94</v>
      </c>
      <c r="P19" s="141">
        <v>15.89</v>
      </c>
      <c r="Q19" s="141">
        <v>15.53</v>
      </c>
      <c r="R19" s="141">
        <v>19.96</v>
      </c>
    </row>
    <row r="20" spans="2:18" x14ac:dyDescent="0.25">
      <c r="B20" s="119" t="s">
        <v>120</v>
      </c>
      <c r="C20" s="141">
        <v>3.32</v>
      </c>
      <c r="D20" s="141">
        <v>2.15</v>
      </c>
      <c r="E20" s="141">
        <v>1.38</v>
      </c>
      <c r="F20" s="141">
        <v>11.34</v>
      </c>
      <c r="G20" s="141">
        <v>2.66</v>
      </c>
      <c r="H20" s="141">
        <v>1.33</v>
      </c>
      <c r="I20" s="141">
        <v>1.34</v>
      </c>
      <c r="J20" s="141">
        <v>14.16</v>
      </c>
      <c r="K20" s="141">
        <v>4.7</v>
      </c>
      <c r="L20" s="141">
        <v>10.93</v>
      </c>
      <c r="M20" s="141">
        <v>6.35</v>
      </c>
      <c r="N20" s="141">
        <v>37.979999999999997</v>
      </c>
      <c r="O20" s="141">
        <v>27.78</v>
      </c>
      <c r="P20" s="141">
        <v>26.05</v>
      </c>
      <c r="Q20" s="141">
        <v>26.02</v>
      </c>
      <c r="R20" s="141">
        <v>35.47</v>
      </c>
    </row>
    <row r="21" spans="2:18" x14ac:dyDescent="0.25">
      <c r="B21" s="119" t="s">
        <v>121</v>
      </c>
      <c r="C21" s="141">
        <v>3.36</v>
      </c>
      <c r="D21" s="141">
        <v>1.66</v>
      </c>
      <c r="E21" s="141">
        <v>0.83</v>
      </c>
      <c r="F21" s="141">
        <v>10.86</v>
      </c>
      <c r="G21" s="141">
        <v>3.15</v>
      </c>
      <c r="H21" s="141">
        <v>1.1299999999999999</v>
      </c>
      <c r="I21" s="141">
        <v>0.98</v>
      </c>
      <c r="J21" s="141">
        <v>6.14</v>
      </c>
      <c r="K21" s="141">
        <v>5.81</v>
      </c>
      <c r="L21" s="141">
        <v>20.3</v>
      </c>
      <c r="M21" s="141">
        <v>2.17</v>
      </c>
      <c r="N21" s="141">
        <v>35.659999999999997</v>
      </c>
      <c r="O21" s="141">
        <v>16.66</v>
      </c>
      <c r="P21" s="141">
        <v>20.37</v>
      </c>
      <c r="Q21" s="141">
        <v>16.78</v>
      </c>
      <c r="R21" s="141">
        <v>22.54</v>
      </c>
    </row>
    <row r="89" spans="2:2" x14ac:dyDescent="0.25">
      <c r="B89" s="148" t="s">
        <v>129</v>
      </c>
    </row>
  </sheetData>
  <mergeCells count="12">
    <mergeCell ref="B3:R3"/>
    <mergeCell ref="B14:B15"/>
    <mergeCell ref="C14:F14"/>
    <mergeCell ref="G14:J14"/>
    <mergeCell ref="K14:N14"/>
    <mergeCell ref="O14:R14"/>
    <mergeCell ref="B13:R13"/>
    <mergeCell ref="B4:B5"/>
    <mergeCell ref="C4:F4"/>
    <mergeCell ref="G4:J4"/>
    <mergeCell ref="K4:N4"/>
    <mergeCell ref="O4:R4"/>
  </mergeCells>
  <hyperlinks>
    <hyperlink ref="A2" location="Accueil!A1" display="Accueil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37" workbookViewId="0">
      <selection activeCell="A2" sqref="A2"/>
    </sheetView>
  </sheetViews>
  <sheetFormatPr baseColWidth="10" defaultRowHeight="15" x14ac:dyDescent="0.25"/>
  <sheetData>
    <row r="1" spans="1:18" x14ac:dyDescent="0.25">
      <c r="A1" s="71" t="s">
        <v>81</v>
      </c>
    </row>
    <row r="2" spans="1:18" x14ac:dyDescent="0.25">
      <c r="A2" s="170" t="s">
        <v>169</v>
      </c>
    </row>
    <row r="3" spans="1:18" x14ac:dyDescent="0.25">
      <c r="A3" s="7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6"/>
    </row>
    <row r="4" spans="1:18" ht="36" x14ac:dyDescent="0.25">
      <c r="A4" s="49"/>
      <c r="B4" s="59" t="s">
        <v>35</v>
      </c>
      <c r="C4" s="59" t="s">
        <v>36</v>
      </c>
      <c r="D4" s="59" t="s">
        <v>37</v>
      </c>
      <c r="E4" s="59" t="s">
        <v>38</v>
      </c>
      <c r="F4" s="59" t="s">
        <v>39</v>
      </c>
      <c r="G4" s="59" t="s">
        <v>40</v>
      </c>
      <c r="H4" s="59" t="s">
        <v>41</v>
      </c>
      <c r="I4" s="59" t="s">
        <v>42</v>
      </c>
      <c r="J4" s="59" t="s">
        <v>43</v>
      </c>
      <c r="K4" s="59" t="s">
        <v>44</v>
      </c>
      <c r="L4" s="59" t="s">
        <v>45</v>
      </c>
      <c r="M4" s="59" t="s">
        <v>46</v>
      </c>
      <c r="N4" s="59" t="s">
        <v>47</v>
      </c>
      <c r="O4" s="59" t="s">
        <v>48</v>
      </c>
      <c r="P4" s="59" t="s">
        <v>49</v>
      </c>
      <c r="Q4" s="59" t="s">
        <v>50</v>
      </c>
      <c r="R4" s="49"/>
    </row>
    <row r="5" spans="1:18" x14ac:dyDescent="0.25">
      <c r="A5" s="9"/>
      <c r="B5" s="96" t="s">
        <v>13</v>
      </c>
      <c r="C5" s="96" t="s">
        <v>14</v>
      </c>
      <c r="D5" s="96" t="s">
        <v>15</v>
      </c>
      <c r="E5" s="96" t="s">
        <v>16</v>
      </c>
      <c r="F5" s="96" t="s">
        <v>17</v>
      </c>
      <c r="G5" s="96" t="s">
        <v>18</v>
      </c>
      <c r="H5" s="96" t="s">
        <v>19</v>
      </c>
      <c r="I5" s="96" t="s">
        <v>20</v>
      </c>
      <c r="J5" s="96" t="s">
        <v>21</v>
      </c>
      <c r="K5" s="96" t="s">
        <v>22</v>
      </c>
      <c r="L5" s="96" t="s">
        <v>23</v>
      </c>
      <c r="M5" s="96" t="s">
        <v>24</v>
      </c>
      <c r="N5" s="96" t="s">
        <v>25</v>
      </c>
      <c r="O5" s="96" t="s">
        <v>26</v>
      </c>
      <c r="P5" s="96" t="s">
        <v>27</v>
      </c>
      <c r="Q5" s="96" t="s">
        <v>28</v>
      </c>
      <c r="R5" s="39" t="s">
        <v>29</v>
      </c>
    </row>
    <row r="6" spans="1:18" x14ac:dyDescent="0.25">
      <c r="A6" s="9" t="s">
        <v>30</v>
      </c>
      <c r="B6" s="11">
        <v>0.16024127983215308</v>
      </c>
      <c r="C6" s="11">
        <v>-0.10085531004989301</v>
      </c>
      <c r="D6" s="11">
        <v>-5.6047516198704073E-2</v>
      </c>
      <c r="E6" s="11">
        <v>-0.24355818151977682</v>
      </c>
      <c r="F6" s="11">
        <v>-0.66071213035606524</v>
      </c>
      <c r="G6" s="11">
        <v>-0.25481847731538698</v>
      </c>
      <c r="H6" s="11">
        <v>-0.39706259072666727</v>
      </c>
      <c r="I6" s="11">
        <v>-9.6304591265397588E-2</v>
      </c>
      <c r="J6" s="11">
        <v>-0.38494502396391306</v>
      </c>
      <c r="K6" s="11">
        <v>-0.41427831491712708</v>
      </c>
      <c r="L6" s="11">
        <v>-7.3735807951735843E-3</v>
      </c>
      <c r="M6" s="11">
        <v>-0.4107690680207341</v>
      </c>
      <c r="N6" s="11">
        <v>-2.0204953031596973E-2</v>
      </c>
      <c r="O6" s="11">
        <v>-4.330305743891516E-2</v>
      </c>
      <c r="P6" s="11">
        <v>-1.7366319099336724E-2</v>
      </c>
      <c r="Q6" s="11">
        <v>0.14259617451106799</v>
      </c>
      <c r="R6" s="51">
        <v>-0.1210764720136982</v>
      </c>
    </row>
    <row r="7" spans="1:18" x14ac:dyDescent="0.25">
      <c r="A7" s="52" t="s">
        <v>31</v>
      </c>
      <c r="B7" s="11">
        <v>-6.0453651024603306E-3</v>
      </c>
      <c r="C7" s="11">
        <v>-3.2417097459108327E-2</v>
      </c>
      <c r="D7" s="11">
        <v>-0.15416504750232707</v>
      </c>
      <c r="E7" s="11">
        <v>-1.7636320776607574E-2</v>
      </c>
      <c r="F7" s="11">
        <v>-0.39008713107115689</v>
      </c>
      <c r="G7" s="11">
        <v>-3.4313067350596055E-3</v>
      </c>
      <c r="H7" s="11">
        <v>-0.15584391526581728</v>
      </c>
      <c r="I7" s="11">
        <v>-0.11264209144332427</v>
      </c>
      <c r="J7" s="11">
        <v>-0.22088300208125083</v>
      </c>
      <c r="K7" s="11">
        <v>-0.59327994669746775</v>
      </c>
      <c r="L7" s="11">
        <v>-4.1046534137321226E-2</v>
      </c>
      <c r="M7" s="11">
        <v>-0.10032647089328244</v>
      </c>
      <c r="N7" s="11">
        <v>-6.966084843018026E-3</v>
      </c>
      <c r="O7" s="11">
        <v>-1.7899924233868891E-2</v>
      </c>
      <c r="P7" s="11">
        <v>-1.7696988711045723E-2</v>
      </c>
      <c r="Q7" s="11">
        <v>-0.33767130882306368</v>
      </c>
      <c r="R7" s="51">
        <v>-8.2474381459799906E-2</v>
      </c>
    </row>
    <row r="8" spans="1:18" x14ac:dyDescent="0.25">
      <c r="A8" s="52" t="s">
        <v>32</v>
      </c>
      <c r="B8" s="11">
        <v>-9.0209099790191077E-3</v>
      </c>
      <c r="C8" s="11">
        <v>-2.592051734378709E-3</v>
      </c>
      <c r="D8" s="11">
        <v>-5.4806814254859627E-4</v>
      </c>
      <c r="E8" s="11">
        <v>-2.9700262596422125E-4</v>
      </c>
      <c r="F8" s="11">
        <v>-1.8992605552202724E-2</v>
      </c>
      <c r="G8" s="11">
        <v>-4.9201460422103143E-4</v>
      </c>
      <c r="H8" s="11">
        <v>-2.4766026342754835E-2</v>
      </c>
      <c r="I8" s="11">
        <v>-2.2811969374202462E-2</v>
      </c>
      <c r="J8" s="11">
        <v>-2.6025876515365313E-2</v>
      </c>
      <c r="K8" s="11">
        <v>-6.9040090987571537E-2</v>
      </c>
      <c r="L8" s="11">
        <v>-5.320463027357677E-3</v>
      </c>
      <c r="M8" s="11">
        <v>-4.4114381677774319E-3</v>
      </c>
      <c r="N8" s="11">
        <v>-1.0037301110162255E-3</v>
      </c>
      <c r="O8" s="11">
        <v>-1.5293421837021853E-2</v>
      </c>
      <c r="P8" s="11">
        <v>-1.2564119467986959E-2</v>
      </c>
      <c r="Q8" s="11">
        <v>-8.1675697184613275E-2</v>
      </c>
      <c r="R8" s="51">
        <v>-1.5078669335832975E-2</v>
      </c>
    </row>
    <row r="9" spans="1:18" x14ac:dyDescent="0.25">
      <c r="A9" s="97" t="s">
        <v>33</v>
      </c>
      <c r="B9" s="98">
        <v>0.14517500475067363</v>
      </c>
      <c r="C9" s="54">
        <v>-0.13586445924338003</v>
      </c>
      <c r="D9" s="54">
        <v>-0.21076063184357974</v>
      </c>
      <c r="E9" s="54">
        <v>-0.26149150492234863</v>
      </c>
      <c r="F9" s="54">
        <v>-1.0697918669794249</v>
      </c>
      <c r="G9" s="54">
        <v>-0.25874179865466762</v>
      </c>
      <c r="H9" s="54">
        <v>-0.57767253233523941</v>
      </c>
      <c r="I9" s="54">
        <v>-0.23175865208292432</v>
      </c>
      <c r="J9" s="54">
        <v>-0.6318539025605292</v>
      </c>
      <c r="K9" s="54">
        <v>-1.0765983526021663</v>
      </c>
      <c r="L9" s="54">
        <v>-5.3740577959852487E-2</v>
      </c>
      <c r="M9" s="54">
        <v>-0.51550697708179394</v>
      </c>
      <c r="N9" s="54">
        <v>-2.8174767985631226E-2</v>
      </c>
      <c r="O9" s="54">
        <v>-7.649640350980591E-2</v>
      </c>
      <c r="P9" s="54">
        <v>-4.7627427278369404E-2</v>
      </c>
      <c r="Q9" s="54">
        <v>-0.27675083149660895</v>
      </c>
      <c r="R9" s="55">
        <v>-0.21862952280933107</v>
      </c>
    </row>
    <row r="10" spans="1:18" x14ac:dyDescent="0.25">
      <c r="A10" s="56" t="s">
        <v>34</v>
      </c>
      <c r="B10" s="99">
        <v>4.6092315761867304E-3</v>
      </c>
      <c r="C10" s="99">
        <v>1.3625564267046805E-2</v>
      </c>
      <c r="D10" s="99">
        <v>3.8358531317494594E-2</v>
      </c>
      <c r="E10" s="99">
        <v>3.9167897587395376E-2</v>
      </c>
      <c r="F10" s="99">
        <v>2.6683765841882923E-2</v>
      </c>
      <c r="G10" s="99">
        <v>3.9637412443345697E-2</v>
      </c>
      <c r="H10" s="99">
        <v>3.6293869012039959E-2</v>
      </c>
      <c r="I10" s="99">
        <v>4.5600796895752492E-2</v>
      </c>
      <c r="J10" s="99">
        <v>4.8975190301663377E-2</v>
      </c>
      <c r="K10" s="99">
        <v>4.5675069060773482E-2</v>
      </c>
      <c r="L10" s="99">
        <v>1.6663873643638191E-2</v>
      </c>
      <c r="M10" s="99">
        <v>5.3525335872209881E-2</v>
      </c>
      <c r="N10" s="99">
        <v>7.8202391118701968E-4</v>
      </c>
      <c r="O10" s="99">
        <v>3.5479830284422836E-2</v>
      </c>
      <c r="P10" s="99">
        <v>7.4886603899741574E-3</v>
      </c>
      <c r="Q10" s="99">
        <v>2.1171824629271436E-2</v>
      </c>
      <c r="R10" s="99">
        <v>2.4632312801080091E-2</v>
      </c>
    </row>
    <row r="13" spans="1:18" x14ac:dyDescent="0.25">
      <c r="A13" s="48" t="s">
        <v>83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36" x14ac:dyDescent="0.25">
      <c r="A14" s="49"/>
      <c r="B14" s="58" t="s">
        <v>35</v>
      </c>
      <c r="C14" s="59" t="s">
        <v>36</v>
      </c>
      <c r="D14" s="59" t="s">
        <v>37</v>
      </c>
      <c r="E14" s="59" t="s">
        <v>38</v>
      </c>
      <c r="F14" s="59" t="s">
        <v>39</v>
      </c>
      <c r="G14" s="59" t="s">
        <v>40</v>
      </c>
      <c r="H14" s="59" t="s">
        <v>41</v>
      </c>
      <c r="I14" s="59" t="s">
        <v>42</v>
      </c>
      <c r="J14" s="59" t="s">
        <v>43</v>
      </c>
      <c r="K14" s="59" t="s">
        <v>44</v>
      </c>
      <c r="L14" s="59" t="s">
        <v>45</v>
      </c>
      <c r="M14" s="59" t="s">
        <v>46</v>
      </c>
      <c r="N14" s="59" t="s">
        <v>47</v>
      </c>
      <c r="O14" s="59" t="s">
        <v>48</v>
      </c>
      <c r="P14" s="59" t="s">
        <v>49</v>
      </c>
      <c r="Q14" s="59" t="s">
        <v>50</v>
      </c>
      <c r="R14" s="49"/>
    </row>
    <row r="15" spans="1:18" x14ac:dyDescent="0.25">
      <c r="A15" s="9"/>
      <c r="B15" s="100" t="s">
        <v>13</v>
      </c>
      <c r="C15" s="96" t="s">
        <v>14</v>
      </c>
      <c r="D15" s="96" t="s">
        <v>15</v>
      </c>
      <c r="E15" s="96" t="s">
        <v>16</v>
      </c>
      <c r="F15" s="96" t="s">
        <v>17</v>
      </c>
      <c r="G15" s="96" t="s">
        <v>18</v>
      </c>
      <c r="H15" s="96" t="s">
        <v>19</v>
      </c>
      <c r="I15" s="96" t="s">
        <v>20</v>
      </c>
      <c r="J15" s="96" t="s">
        <v>21</v>
      </c>
      <c r="K15" s="96" t="s">
        <v>22</v>
      </c>
      <c r="L15" s="96" t="s">
        <v>23</v>
      </c>
      <c r="M15" s="96" t="s">
        <v>24</v>
      </c>
      <c r="N15" s="96" t="s">
        <v>25</v>
      </c>
      <c r="O15" s="96" t="s">
        <v>26</v>
      </c>
      <c r="P15" s="96" t="s">
        <v>27</v>
      </c>
      <c r="Q15" s="96" t="s">
        <v>28</v>
      </c>
      <c r="R15" s="39" t="s">
        <v>29</v>
      </c>
    </row>
    <row r="16" spans="1:18" x14ac:dyDescent="0.25">
      <c r="A16" s="9" t="s">
        <v>30</v>
      </c>
      <c r="B16" s="12">
        <v>2.4439999999999986</v>
      </c>
      <c r="C16" s="12">
        <v>-1.6979999999999986</v>
      </c>
      <c r="D16" s="12">
        <v>-0.51899999999999968</v>
      </c>
      <c r="E16" s="12">
        <v>-1.4840000000000002</v>
      </c>
      <c r="F16" s="12">
        <v>-5.4740000000000002</v>
      </c>
      <c r="G16" s="12">
        <v>-5.5659999999999981</v>
      </c>
      <c r="H16" s="12">
        <v>-9.3000000000000007</v>
      </c>
      <c r="I16" s="12">
        <v>-3.6980000000000022</v>
      </c>
      <c r="J16" s="12">
        <v>-6.8269999999999982</v>
      </c>
      <c r="K16" s="12">
        <v>-4.7989999999999995</v>
      </c>
      <c r="L16" s="12">
        <v>-0.17599999999999827</v>
      </c>
      <c r="M16" s="12">
        <v>-3.8829999999999991</v>
      </c>
      <c r="N16" s="12">
        <v>-2.3660000000000054</v>
      </c>
      <c r="O16" s="12">
        <v>-2.0309999999999988</v>
      </c>
      <c r="P16" s="12">
        <v>-0.96099999999999641</v>
      </c>
      <c r="Q16" s="12">
        <v>1.3269999999999988</v>
      </c>
      <c r="R16" s="65">
        <v>-45.466999999999992</v>
      </c>
    </row>
    <row r="17" spans="1:18" x14ac:dyDescent="0.25">
      <c r="A17" s="52" t="s">
        <v>31</v>
      </c>
      <c r="B17" s="14">
        <v>-9.2203908542724949E-2</v>
      </c>
      <c r="C17" s="12">
        <v>-0.54577425282154779</v>
      </c>
      <c r="D17" s="12">
        <v>-1.4275683398715486</v>
      </c>
      <c r="E17" s="12">
        <v>-0.10745810249186995</v>
      </c>
      <c r="F17" s="12">
        <v>-3.231871880924535</v>
      </c>
      <c r="G17" s="12">
        <v>-7.4950033013906958E-2</v>
      </c>
      <c r="H17" s="12">
        <v>-3.6501761833559727</v>
      </c>
      <c r="I17" s="12">
        <v>-4.3253436693322085</v>
      </c>
      <c r="J17" s="12">
        <v>-3.9173600419109835</v>
      </c>
      <c r="K17" s="12">
        <v>-6.8725549025434658</v>
      </c>
      <c r="L17" s="12">
        <v>-0.97973972332372039</v>
      </c>
      <c r="M17" s="12">
        <v>-0.94838612935419875</v>
      </c>
      <c r="N17" s="12">
        <v>-0.81572853511741084</v>
      </c>
      <c r="O17" s="12">
        <v>-0.83954224641691877</v>
      </c>
      <c r="P17" s="12">
        <v>-0.97929826430313716</v>
      </c>
      <c r="Q17" s="12">
        <v>-3.142369199907431</v>
      </c>
      <c r="R17" s="65">
        <v>-30.971027148928442</v>
      </c>
    </row>
    <row r="18" spans="1:18" x14ac:dyDescent="0.25">
      <c r="A18" s="52" t="s">
        <v>32</v>
      </c>
      <c r="B18" s="14">
        <v>-0.13758691899999942</v>
      </c>
      <c r="C18" s="12">
        <v>-4.3639782999999939E-2</v>
      </c>
      <c r="D18" s="12">
        <v>-5.0751110000000011E-3</v>
      </c>
      <c r="E18" s="12">
        <v>-1.809637E-3</v>
      </c>
      <c r="F18" s="12">
        <v>-0.15735373699999958</v>
      </c>
      <c r="G18" s="12">
        <v>-1.074707499999999E-2</v>
      </c>
      <c r="H18" s="12">
        <v>-0.58006986900000379</v>
      </c>
      <c r="I18" s="12">
        <v>-0.87595681200000031</v>
      </c>
      <c r="J18" s="12">
        <v>-0.46156892000000382</v>
      </c>
      <c r="K18" s="12">
        <v>-0.79976041400002862</v>
      </c>
      <c r="L18" s="12">
        <v>-0.1269941320000004</v>
      </c>
      <c r="M18" s="12">
        <v>-4.170132500000006E-2</v>
      </c>
      <c r="N18" s="12">
        <v>-0.117536796</v>
      </c>
      <c r="O18" s="12">
        <v>-0.71729207099999892</v>
      </c>
      <c r="P18" s="12">
        <v>-0.69526067899999433</v>
      </c>
      <c r="Q18" s="12">
        <v>-0.76007403800001117</v>
      </c>
      <c r="R18" s="65">
        <v>-5.6623871450000065</v>
      </c>
    </row>
    <row r="19" spans="1:18" x14ac:dyDescent="0.25">
      <c r="A19" s="97" t="s">
        <v>33</v>
      </c>
      <c r="B19" s="27">
        <v>2.2142091724572741</v>
      </c>
      <c r="C19" s="24">
        <v>-2.2874140358215458</v>
      </c>
      <c r="D19" s="24">
        <v>-1.9516434508715483</v>
      </c>
      <c r="E19" s="24">
        <v>-1.5932677394918702</v>
      </c>
      <c r="F19" s="24">
        <v>-8.8632256179245346</v>
      </c>
      <c r="G19" s="24">
        <v>-5.6516971080139049</v>
      </c>
      <c r="H19" s="24">
        <v>-13.530246052355977</v>
      </c>
      <c r="I19" s="24">
        <v>-8.8993004813322116</v>
      </c>
      <c r="J19" s="24">
        <v>-11.205928961910985</v>
      </c>
      <c r="K19" s="24">
        <v>-12.471315316543494</v>
      </c>
      <c r="L19" s="24">
        <v>-1.2827338553237191</v>
      </c>
      <c r="M19" s="24">
        <v>-4.8730874543541978</v>
      </c>
      <c r="N19" s="24">
        <v>-3.2992653311174163</v>
      </c>
      <c r="O19" s="24">
        <v>-3.5878343174169167</v>
      </c>
      <c r="P19" s="24">
        <v>-2.6355589433031277</v>
      </c>
      <c r="Q19" s="24">
        <v>-2.575443237907443</v>
      </c>
      <c r="R19" s="68">
        <v>-82.100414293928438</v>
      </c>
    </row>
    <row r="20" spans="1:18" x14ac:dyDescent="0.25">
      <c r="A20" s="56" t="s">
        <v>34</v>
      </c>
      <c r="B20" s="12">
        <v>7.0300000000000001E-2</v>
      </c>
      <c r="C20" s="12">
        <v>0.22939999999999999</v>
      </c>
      <c r="D20" s="12">
        <v>0.35519999999999996</v>
      </c>
      <c r="E20" s="12">
        <v>0.23865</v>
      </c>
      <c r="F20" s="12">
        <v>0.22107500000000002</v>
      </c>
      <c r="G20" s="12">
        <v>0.86580000000000001</v>
      </c>
      <c r="H20" s="12">
        <v>0.85007499999999991</v>
      </c>
      <c r="I20" s="12">
        <v>1.7510250000000001</v>
      </c>
      <c r="J20" s="12">
        <v>0.86857499999999999</v>
      </c>
      <c r="K20" s="12">
        <v>0.52910000000000001</v>
      </c>
      <c r="L20" s="12">
        <v>0.39774999999999999</v>
      </c>
      <c r="M20" s="12">
        <v>0.50597499999999995</v>
      </c>
      <c r="N20" s="12">
        <v>9.1575000000000004E-2</v>
      </c>
      <c r="O20" s="12">
        <v>1.664075</v>
      </c>
      <c r="P20" s="12">
        <v>0.41439999999999999</v>
      </c>
      <c r="Q20" s="12">
        <v>0.19702500000000001</v>
      </c>
      <c r="R20" s="12">
        <v>9.25</v>
      </c>
    </row>
  </sheetData>
  <hyperlinks>
    <hyperlink ref="A2" location="Accueil!A1" display="Accueil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54" workbookViewId="0">
      <selection activeCell="A2" sqref="A2"/>
    </sheetView>
  </sheetViews>
  <sheetFormatPr baseColWidth="10" defaultRowHeight="15" x14ac:dyDescent="0.25"/>
  <sheetData>
    <row r="1" spans="1:18" x14ac:dyDescent="0.25">
      <c r="A1" s="115" t="s">
        <v>90</v>
      </c>
    </row>
    <row r="2" spans="1:18" x14ac:dyDescent="0.25">
      <c r="A2" s="170" t="s">
        <v>169</v>
      </c>
    </row>
    <row r="4" spans="1:18" x14ac:dyDescent="0.25">
      <c r="A4" s="36" t="s">
        <v>88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5">
      <c r="A5" s="37"/>
      <c r="B5" s="38" t="s">
        <v>13</v>
      </c>
      <c r="C5" s="38" t="s">
        <v>14</v>
      </c>
      <c r="D5" s="38" t="s">
        <v>15</v>
      </c>
      <c r="E5" s="38" t="s">
        <v>16</v>
      </c>
      <c r="F5" s="38" t="s">
        <v>17</v>
      </c>
      <c r="G5" s="38" t="s">
        <v>18</v>
      </c>
      <c r="H5" s="38" t="s">
        <v>19</v>
      </c>
      <c r="I5" s="38" t="s">
        <v>20</v>
      </c>
      <c r="J5" s="38" t="s">
        <v>21</v>
      </c>
      <c r="K5" s="38" t="s">
        <v>22</v>
      </c>
      <c r="L5" s="38" t="s">
        <v>23</v>
      </c>
      <c r="M5" s="38" t="s">
        <v>24</v>
      </c>
      <c r="N5" s="38" t="s">
        <v>25</v>
      </c>
      <c r="O5" s="38" t="s">
        <v>26</v>
      </c>
      <c r="P5" s="38" t="s">
        <v>27</v>
      </c>
      <c r="Q5" s="38" t="s">
        <v>28</v>
      </c>
      <c r="R5" s="39" t="s">
        <v>29</v>
      </c>
    </row>
    <row r="6" spans="1:18" x14ac:dyDescent="0.25">
      <c r="A6" s="40" t="s">
        <v>30</v>
      </c>
      <c r="B6" s="41">
        <v>0.12601626016260159</v>
      </c>
      <c r="C6" s="41">
        <v>7.9472558802565985E-2</v>
      </c>
      <c r="D6" s="41">
        <v>2.6997840172786169E-2</v>
      </c>
      <c r="E6" s="41">
        <v>1.3293943870014591E-2</v>
      </c>
      <c r="F6" s="41">
        <v>-0.41520820760410382</v>
      </c>
      <c r="G6" s="41">
        <v>1.7808909032642095E-2</v>
      </c>
      <c r="H6" s="41">
        <v>-0.22790538809666128</v>
      </c>
      <c r="I6" s="41">
        <v>9.4950389333055663E-2</v>
      </c>
      <c r="J6" s="41">
        <v>-0.19712433042007327</v>
      </c>
      <c r="K6" s="41">
        <v>-0.18922651933701662</v>
      </c>
      <c r="L6" s="41">
        <v>0.14583769743181541</v>
      </c>
      <c r="M6" s="41">
        <v>-0.20014810113191572</v>
      </c>
      <c r="N6" s="41">
        <v>1.4150298889837876E-2</v>
      </c>
      <c r="O6" s="41">
        <v>-1.8400068227367727E-2</v>
      </c>
      <c r="P6" s="41">
        <v>0.11596219527621665</v>
      </c>
      <c r="Q6" s="41">
        <v>0.29486352890608214</v>
      </c>
      <c r="R6" s="42">
        <v>-7.1393762832102636E-3</v>
      </c>
    </row>
    <row r="7" spans="1:18" x14ac:dyDescent="0.25">
      <c r="A7" s="43" t="s">
        <v>31</v>
      </c>
      <c r="B7" s="41">
        <v>-1.9717517374343804E-3</v>
      </c>
      <c r="C7" s="41">
        <v>-1.2066338556443372E-2</v>
      </c>
      <c r="D7" s="41">
        <v>-2.5652783106215653E-2</v>
      </c>
      <c r="E7" s="41">
        <v>-3.8548548817702948E-3</v>
      </c>
      <c r="F7" s="41">
        <v>-7.2210282070060694E-2</v>
      </c>
      <c r="G7" s="41">
        <v>-2.8185607319954672E-4</v>
      </c>
      <c r="H7" s="41">
        <v>-1.0117558367623944E-2</v>
      </c>
      <c r="I7" s="41">
        <v>-3.7782962849048474E-2</v>
      </c>
      <c r="J7" s="41">
        <v>-9.407863993108545E-2</v>
      </c>
      <c r="K7" s="41">
        <v>-0.65852656154442446</v>
      </c>
      <c r="L7" s="41">
        <v>-1.2553586160100235E-2</v>
      </c>
      <c r="M7" s="41">
        <v>-2.7210599646314098E-2</v>
      </c>
      <c r="N7" s="41">
        <v>-3.0152230091371485E-3</v>
      </c>
      <c r="O7" s="41">
        <v>-5.6273101762542637E-3</v>
      </c>
      <c r="P7" s="41">
        <v>-2.9894909375836722E-3</v>
      </c>
      <c r="Q7" s="41">
        <v>-0.2615479558452008</v>
      </c>
      <c r="R7" s="42">
        <v>-4.1784855669162187E-2</v>
      </c>
    </row>
    <row r="8" spans="1:18" x14ac:dyDescent="0.25">
      <c r="A8" s="43" t="s">
        <v>32</v>
      </c>
      <c r="B8" s="41">
        <v>-2.8270723970626726E-2</v>
      </c>
      <c r="C8" s="41">
        <v>-7.4803351746257785E-3</v>
      </c>
      <c r="D8" s="41">
        <v>-1.0782789416846656E-3</v>
      </c>
      <c r="E8" s="41">
        <v>-2.8368718201214513E-4</v>
      </c>
      <c r="F8" s="41">
        <v>-2.3298383222691611E-2</v>
      </c>
      <c r="G8" s="41">
        <v>-4.1665677791512197E-4</v>
      </c>
      <c r="H8" s="41">
        <v>-1.2372236145504126E-2</v>
      </c>
      <c r="I8" s="41">
        <v>-5.4439787989265846E-2</v>
      </c>
      <c r="J8" s="41">
        <v>-6.4143637172258752E-2</v>
      </c>
      <c r="K8" s="41">
        <v>-0.6633937987311902</v>
      </c>
      <c r="L8" s="41">
        <v>-1.4461845699442696E-2</v>
      </c>
      <c r="M8" s="41">
        <v>-8.8822758901935892E-3</v>
      </c>
      <c r="N8" s="41">
        <v>-2.118762708368924E-3</v>
      </c>
      <c r="O8" s="41">
        <v>-3.2646332452347486E-2</v>
      </c>
      <c r="P8" s="41">
        <v>-9.9670323111119268E-3</v>
      </c>
      <c r="Q8" s="41">
        <v>-0.19666672489468287</v>
      </c>
      <c r="R8" s="42">
        <v>-4.7026506734447714E-2</v>
      </c>
    </row>
    <row r="9" spans="1:18" x14ac:dyDescent="0.25">
      <c r="A9" s="44" t="s">
        <v>33</v>
      </c>
      <c r="B9" s="45">
        <v>9.5773784454540475E-2</v>
      </c>
      <c r="C9" s="45">
        <v>5.9925885071496834E-2</v>
      </c>
      <c r="D9" s="45">
        <v>2.6677812488585108E-4</v>
      </c>
      <c r="E9" s="45">
        <v>9.155401806232151E-3</v>
      </c>
      <c r="F9" s="45">
        <v>-0.51071687289685608</v>
      </c>
      <c r="G9" s="45">
        <v>1.7110396181527425E-2</v>
      </c>
      <c r="H9" s="45">
        <v>-0.25039518260978938</v>
      </c>
      <c r="I9" s="45">
        <v>2.7276384947413426E-3</v>
      </c>
      <c r="J9" s="45">
        <v>-0.35534660752341746</v>
      </c>
      <c r="K9" s="45">
        <v>-1.5111468796126313</v>
      </c>
      <c r="L9" s="45">
        <v>0.11882226557227246</v>
      </c>
      <c r="M9" s="45">
        <v>-0.23624097666842339</v>
      </c>
      <c r="N9" s="45">
        <v>9.0163131723318031E-3</v>
      </c>
      <c r="O9" s="45">
        <v>-5.6673710855969478E-2</v>
      </c>
      <c r="P9" s="45">
        <v>0.10300567202752105</v>
      </c>
      <c r="Q9" s="45">
        <v>-0.16335115183380153</v>
      </c>
      <c r="R9" s="46">
        <v>-9.5950738686820164E-2</v>
      </c>
    </row>
    <row r="10" spans="1:18" x14ac:dyDescent="0.25">
      <c r="A10" s="47" t="s">
        <v>34</v>
      </c>
      <c r="B10" s="95">
        <v>4.6092315761867304E-3</v>
      </c>
      <c r="C10" s="95">
        <v>1.3625564267046805E-2</v>
      </c>
      <c r="D10" s="95">
        <v>3.8358531317494594E-2</v>
      </c>
      <c r="E10" s="95">
        <v>3.9167897587395376E-2</v>
      </c>
      <c r="F10" s="95">
        <v>2.6683765841882923E-2</v>
      </c>
      <c r="G10" s="95">
        <v>3.9637412443345697E-2</v>
      </c>
      <c r="H10" s="95">
        <v>3.6293869012039959E-2</v>
      </c>
      <c r="I10" s="95">
        <v>4.5600796895752492E-2</v>
      </c>
      <c r="J10" s="95">
        <v>4.8975190301663377E-2</v>
      </c>
      <c r="K10" s="95">
        <v>4.5675069060773482E-2</v>
      </c>
      <c r="L10" s="95">
        <v>1.6663873643638191E-2</v>
      </c>
      <c r="M10" s="95">
        <v>5.3525335872209881E-2</v>
      </c>
      <c r="N10" s="95">
        <v>7.8202391118701968E-4</v>
      </c>
      <c r="O10" s="95">
        <v>3.5479830284422836E-2</v>
      </c>
      <c r="P10" s="95">
        <v>7.4886603899741574E-3</v>
      </c>
      <c r="Q10" s="95">
        <v>2.1171824629271436E-2</v>
      </c>
      <c r="R10" s="95">
        <v>2.4632312801080091E-2</v>
      </c>
    </row>
    <row r="11" spans="1:18" x14ac:dyDescent="0.25">
      <c r="A11" s="91" t="s">
        <v>89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ht="36" x14ac:dyDescent="0.25">
      <c r="A12" s="37"/>
      <c r="B12" s="106" t="s">
        <v>35</v>
      </c>
      <c r="C12" s="92" t="s">
        <v>36</v>
      </c>
      <c r="D12" s="92" t="s">
        <v>37</v>
      </c>
      <c r="E12" s="92" t="s">
        <v>38</v>
      </c>
      <c r="F12" s="92" t="s">
        <v>39</v>
      </c>
      <c r="G12" s="92" t="s">
        <v>40</v>
      </c>
      <c r="H12" s="92" t="s">
        <v>41</v>
      </c>
      <c r="I12" s="92" t="s">
        <v>42</v>
      </c>
      <c r="J12" s="92" t="s">
        <v>43</v>
      </c>
      <c r="K12" s="92" t="s">
        <v>44</v>
      </c>
      <c r="L12" s="92" t="s">
        <v>45</v>
      </c>
      <c r="M12" s="92" t="s">
        <v>46</v>
      </c>
      <c r="N12" s="92" t="s">
        <v>47</v>
      </c>
      <c r="O12" s="92" t="s">
        <v>48</v>
      </c>
      <c r="P12" s="92" t="s">
        <v>49</v>
      </c>
      <c r="Q12" s="92" t="s">
        <v>50</v>
      </c>
      <c r="R12" s="37"/>
    </row>
    <row r="13" spans="1:18" x14ac:dyDescent="0.25">
      <c r="A13" s="40"/>
      <c r="B13" s="107" t="s">
        <v>13</v>
      </c>
      <c r="C13" s="93" t="s">
        <v>14</v>
      </c>
      <c r="D13" s="93" t="s">
        <v>15</v>
      </c>
      <c r="E13" s="93" t="s">
        <v>16</v>
      </c>
      <c r="F13" s="93" t="s">
        <v>17</v>
      </c>
      <c r="G13" s="93" t="s">
        <v>18</v>
      </c>
      <c r="H13" s="93" t="s">
        <v>19</v>
      </c>
      <c r="I13" s="93" t="s">
        <v>20</v>
      </c>
      <c r="J13" s="93" t="s">
        <v>21</v>
      </c>
      <c r="K13" s="93" t="s">
        <v>22</v>
      </c>
      <c r="L13" s="93" t="s">
        <v>23</v>
      </c>
      <c r="M13" s="93" t="s">
        <v>24</v>
      </c>
      <c r="N13" s="93" t="s">
        <v>25</v>
      </c>
      <c r="O13" s="93" t="s">
        <v>26</v>
      </c>
      <c r="P13" s="93" t="s">
        <v>27</v>
      </c>
      <c r="Q13" s="93" t="s">
        <v>28</v>
      </c>
      <c r="R13" s="39" t="s">
        <v>29</v>
      </c>
    </row>
    <row r="14" spans="1:18" x14ac:dyDescent="0.25">
      <c r="A14" s="40" t="s">
        <v>30</v>
      </c>
      <c r="B14" s="108">
        <v>1.9219999999999993</v>
      </c>
      <c r="C14" s="109">
        <v>1.3380000000000007</v>
      </c>
      <c r="D14" s="109">
        <v>0.24999999999999992</v>
      </c>
      <c r="E14" s="109">
        <v>8.0999999999998906E-2</v>
      </c>
      <c r="F14" s="109">
        <v>-3.4400000000000004</v>
      </c>
      <c r="G14" s="109">
        <v>0.38900000000000129</v>
      </c>
      <c r="H14" s="109">
        <v>-5.338000000000001</v>
      </c>
      <c r="I14" s="109">
        <v>3.6460000000000043</v>
      </c>
      <c r="J14" s="109">
        <v>-3.4959999999999991</v>
      </c>
      <c r="K14" s="109">
        <v>-2.1920000000000006</v>
      </c>
      <c r="L14" s="109">
        <v>3.4810000000000021</v>
      </c>
      <c r="M14" s="109">
        <v>-1.8919999999999992</v>
      </c>
      <c r="N14" s="109">
        <v>1.6570000000000151</v>
      </c>
      <c r="O14" s="109">
        <v>-0.86300000000000121</v>
      </c>
      <c r="P14" s="109">
        <v>6.4170000000000016</v>
      </c>
      <c r="Q14" s="109">
        <v>2.7440000000000007</v>
      </c>
      <c r="R14" s="110">
        <v>-2.6809999999999681</v>
      </c>
    </row>
    <row r="15" spans="1:18" x14ac:dyDescent="0.25">
      <c r="A15" s="43" t="s">
        <v>31</v>
      </c>
      <c r="B15" s="108">
        <v>-3.0073157499349166E-2</v>
      </c>
      <c r="C15" s="109">
        <v>-0.20314887593628059</v>
      </c>
      <c r="D15" s="109">
        <v>-0.23754477156355694</v>
      </c>
      <c r="E15" s="109">
        <v>-2.3487630794626405E-2</v>
      </c>
      <c r="F15" s="109">
        <v>-0.59826218695045286</v>
      </c>
      <c r="G15" s="109">
        <v>-6.1565822068976993E-3</v>
      </c>
      <c r="H15" s="109">
        <v>-0.23697345208648801</v>
      </c>
      <c r="I15" s="109">
        <v>-1.4508279904406123</v>
      </c>
      <c r="J15" s="109">
        <v>-1.6684846791778003</v>
      </c>
      <c r="K15" s="109">
        <v>-7.6283716889306126</v>
      </c>
      <c r="L15" s="109">
        <v>-0.29964154805543253</v>
      </c>
      <c r="M15" s="109">
        <v>-0.25722179845660714</v>
      </c>
      <c r="N15" s="109">
        <v>-0.35308261436996008</v>
      </c>
      <c r="O15" s="109">
        <v>-0.26393210188667748</v>
      </c>
      <c r="P15" s="109">
        <v>-0.16542946001306769</v>
      </c>
      <c r="Q15" s="109">
        <v>-2.4339652770954388</v>
      </c>
      <c r="R15" s="110">
        <v>-15.691174355450793</v>
      </c>
    </row>
    <row r="16" spans="1:18" x14ac:dyDescent="0.25">
      <c r="A16" s="43" t="s">
        <v>32</v>
      </c>
      <c r="B16" s="108">
        <v>-0.43118508199999878</v>
      </c>
      <c r="C16" s="109">
        <v>-0.12593892299999959</v>
      </c>
      <c r="D16" s="109">
        <v>-9.9848630000000035E-3</v>
      </c>
      <c r="E16" s="109">
        <v>-1.7285060000000003E-3</v>
      </c>
      <c r="F16" s="109">
        <v>-0.193027105</v>
      </c>
      <c r="G16" s="109">
        <v>-9.1010340000000096E-3</v>
      </c>
      <c r="H16" s="109">
        <v>-0.28978251499999763</v>
      </c>
      <c r="I16" s="109">
        <v>-2.0904334189998193</v>
      </c>
      <c r="J16" s="109">
        <v>-1.137587405250009</v>
      </c>
      <c r="K16" s="109">
        <v>-7.6847537645021067</v>
      </c>
      <c r="L16" s="109">
        <v>-0.34518979499999769</v>
      </c>
      <c r="M16" s="109">
        <v>-8.3964153989999998E-2</v>
      </c>
      <c r="N16" s="109">
        <v>-0.248107113150001</v>
      </c>
      <c r="O16" s="109">
        <v>-1.5311782846800017</v>
      </c>
      <c r="P16" s="109">
        <v>-0.55154566700000074</v>
      </c>
      <c r="Q16" s="109">
        <v>-1.8301805418699191</v>
      </c>
      <c r="R16" s="110">
        <v>-17.65953488844001</v>
      </c>
    </row>
    <row r="17" spans="1:18" x14ac:dyDescent="0.25">
      <c r="A17" s="94" t="s">
        <v>33</v>
      </c>
      <c r="B17" s="111">
        <v>1.4607417605006512</v>
      </c>
      <c r="C17" s="112">
        <v>1.0089122010637206</v>
      </c>
      <c r="D17" s="112">
        <v>2.4703654364429811E-3</v>
      </c>
      <c r="E17" s="112">
        <v>5.5783863205372493E-2</v>
      </c>
      <c r="F17" s="112">
        <v>-4.2312892919504526</v>
      </c>
      <c r="G17" s="112">
        <v>0.37374238379310354</v>
      </c>
      <c r="H17" s="112">
        <v>-5.8647559670864871</v>
      </c>
      <c r="I17" s="112">
        <v>0.10473859055957281</v>
      </c>
      <c r="J17" s="112">
        <v>-6.3020720844278086</v>
      </c>
      <c r="K17" s="112">
        <v>-17.505125453432719</v>
      </c>
      <c r="L17" s="112">
        <v>2.8361686569445714</v>
      </c>
      <c r="M17" s="112">
        <v>-2.2331859524466062</v>
      </c>
      <c r="N17" s="112">
        <v>1.055810272480054</v>
      </c>
      <c r="O17" s="112">
        <v>-2.6581103865666806</v>
      </c>
      <c r="P17" s="112">
        <v>5.7000248729869325</v>
      </c>
      <c r="Q17" s="112">
        <v>-1.5201458189653572</v>
      </c>
      <c r="R17" s="113">
        <v>-36.031709243890774</v>
      </c>
    </row>
    <row r="18" spans="1:18" x14ac:dyDescent="0.25">
      <c r="A18" s="47" t="s">
        <v>34</v>
      </c>
      <c r="B18" s="114">
        <v>7.0300000000000001E-2</v>
      </c>
      <c r="C18" s="114">
        <v>0.22939999999999999</v>
      </c>
      <c r="D18" s="114">
        <v>0.35519999999999996</v>
      </c>
      <c r="E18" s="114">
        <v>0.23865</v>
      </c>
      <c r="F18" s="114">
        <v>0.22107500000000002</v>
      </c>
      <c r="G18" s="114">
        <v>0.86580000000000001</v>
      </c>
      <c r="H18" s="114">
        <v>0.85007499999999991</v>
      </c>
      <c r="I18" s="114">
        <v>1.7510250000000001</v>
      </c>
      <c r="J18" s="114">
        <v>0.86857499999999999</v>
      </c>
      <c r="K18" s="114">
        <v>0.52910000000000001</v>
      </c>
      <c r="L18" s="114">
        <v>0.39774999999999999</v>
      </c>
      <c r="M18" s="114">
        <v>0.50597499999999995</v>
      </c>
      <c r="N18" s="114">
        <v>9.1575000000000004E-2</v>
      </c>
      <c r="O18" s="114">
        <v>1.664075</v>
      </c>
      <c r="P18" s="114">
        <v>0.41439999999999999</v>
      </c>
      <c r="Q18" s="114">
        <v>0.19702500000000001</v>
      </c>
      <c r="R18" s="114">
        <v>9.25</v>
      </c>
    </row>
  </sheetData>
  <hyperlinks>
    <hyperlink ref="A2" location="Accueil!A1" display="Accueil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3" sqref="A3"/>
    </sheetView>
  </sheetViews>
  <sheetFormatPr baseColWidth="10" defaultRowHeight="15" x14ac:dyDescent="0.25"/>
  <sheetData>
    <row r="1" spans="1:16" x14ac:dyDescent="0.25">
      <c r="A1" s="35" t="s">
        <v>10</v>
      </c>
    </row>
    <row r="3" spans="1:16" x14ac:dyDescent="0.25">
      <c r="A3" s="170" t="s">
        <v>169</v>
      </c>
    </row>
    <row r="6" spans="1:16" x14ac:dyDescent="0.25">
      <c r="A6" s="1"/>
      <c r="B6" s="2" t="s">
        <v>0</v>
      </c>
      <c r="C6" s="3"/>
      <c r="D6" s="3"/>
      <c r="E6" s="4"/>
      <c r="F6" s="3"/>
      <c r="G6" s="2" t="s">
        <v>11</v>
      </c>
      <c r="H6" s="3"/>
      <c r="I6" s="3"/>
      <c r="J6" s="4"/>
      <c r="K6" s="3"/>
      <c r="L6" s="2" t="s">
        <v>12</v>
      </c>
      <c r="M6" s="3"/>
      <c r="N6" s="3"/>
      <c r="O6" s="4"/>
      <c r="P6" s="4"/>
    </row>
    <row r="7" spans="1:16" x14ac:dyDescent="0.25">
      <c r="A7" s="5"/>
      <c r="B7" s="6" t="s">
        <v>1</v>
      </c>
      <c r="C7" s="7" t="s">
        <v>2</v>
      </c>
      <c r="D7" s="7" t="s">
        <v>3</v>
      </c>
      <c r="E7" s="8" t="s">
        <v>4</v>
      </c>
      <c r="F7" s="7" t="s">
        <v>5</v>
      </c>
      <c r="G7" s="6" t="s">
        <v>1</v>
      </c>
      <c r="H7" s="7" t="s">
        <v>2</v>
      </c>
      <c r="I7" s="7" t="s">
        <v>3</v>
      </c>
      <c r="J7" s="8" t="s">
        <v>4</v>
      </c>
      <c r="K7" s="7" t="s">
        <v>5</v>
      </c>
      <c r="L7" s="6" t="s">
        <v>1</v>
      </c>
      <c r="M7" s="7" t="s">
        <v>2</v>
      </c>
      <c r="N7" s="7" t="s">
        <v>3</v>
      </c>
      <c r="O7" s="8" t="s">
        <v>4</v>
      </c>
      <c r="P7" s="8" t="s">
        <v>5</v>
      </c>
    </row>
    <row r="8" spans="1:16" x14ac:dyDescent="0.25">
      <c r="A8" s="9" t="s">
        <v>6</v>
      </c>
      <c r="B8" s="10">
        <v>-89.366000000000099</v>
      </c>
      <c r="C8" s="11">
        <v>-0.10502008362497106</v>
      </c>
      <c r="D8" s="12">
        <v>-89.366000000000099</v>
      </c>
      <c r="E8" s="13">
        <v>-0.10502008362497106</v>
      </c>
      <c r="F8" s="11"/>
      <c r="G8" s="14">
        <v>-33.58500000000015</v>
      </c>
      <c r="H8" s="15">
        <v>-3.9468024847757133E-2</v>
      </c>
      <c r="I8" s="16">
        <v>-33.58500000000015</v>
      </c>
      <c r="J8" s="17">
        <v>-3.9468024847757133E-2</v>
      </c>
      <c r="K8" s="11"/>
      <c r="L8" s="10">
        <v>-122.95100000000025</v>
      </c>
      <c r="M8" s="18">
        <v>-7.2244054236364041E-2</v>
      </c>
      <c r="N8" s="16">
        <v>-122.95100000000025</v>
      </c>
      <c r="O8" s="19">
        <v>-7.2244054236364041E-2</v>
      </c>
      <c r="P8" s="13"/>
    </row>
    <row r="9" spans="1:16" x14ac:dyDescent="0.25">
      <c r="A9" s="9" t="s">
        <v>7</v>
      </c>
      <c r="B9" s="10">
        <v>-43.363000000000056</v>
      </c>
      <c r="C9" s="11">
        <v>-9.7332300820399009E-2</v>
      </c>
      <c r="D9" s="12">
        <v>-12.391972851071614</v>
      </c>
      <c r="E9" s="13">
        <v>-2.7814939678959455E-2</v>
      </c>
      <c r="F9" s="11"/>
      <c r="G9" s="14">
        <v>-12.327999999999975</v>
      </c>
      <c r="H9" s="15">
        <v>-2.7696026671579221E-2</v>
      </c>
      <c r="I9" s="16">
        <v>3.363174355450818</v>
      </c>
      <c r="J9" s="17">
        <v>7.5242787175789291E-3</v>
      </c>
      <c r="K9" s="11"/>
      <c r="L9" s="10">
        <v>-55.691000000000031</v>
      </c>
      <c r="M9" s="18">
        <v>-6.7181309397181144E-2</v>
      </c>
      <c r="N9" s="16">
        <v>-9.0287984956207961</v>
      </c>
      <c r="O9" s="19">
        <v>-1.4812476131882295E-2</v>
      </c>
      <c r="P9" s="13"/>
    </row>
    <row r="10" spans="1:16" x14ac:dyDescent="0.25">
      <c r="A10" s="9" t="s">
        <v>8</v>
      </c>
      <c r="B10" s="10">
        <v>-1.4510000000000112</v>
      </c>
      <c r="C10" s="11">
        <v>-4.8520314328707959E-2</v>
      </c>
      <c r="D10" s="12">
        <v>4.2113871449999953</v>
      </c>
      <c r="E10" s="13">
        <v>0.14082551897675954</v>
      </c>
      <c r="F10" s="11"/>
      <c r="G10" s="14">
        <v>-18.573000000000008</v>
      </c>
      <c r="H10" s="15">
        <v>-0.62106671125229906</v>
      </c>
      <c r="I10" s="16">
        <v>-0.91346511155999721</v>
      </c>
      <c r="J10" s="17">
        <v>-3.0545564673465919E-2</v>
      </c>
      <c r="K10" s="11"/>
      <c r="L10" s="10">
        <v>-20.024000000000019</v>
      </c>
      <c r="M10" s="20">
        <v>-0.33479351279050351</v>
      </c>
      <c r="N10" s="16">
        <v>3.2979220334399981</v>
      </c>
      <c r="O10" s="19">
        <v>5.5139977151646813E-2</v>
      </c>
      <c r="P10" s="13"/>
    </row>
    <row r="11" spans="1:16" x14ac:dyDescent="0.25">
      <c r="A11" s="21" t="s">
        <v>9</v>
      </c>
      <c r="B11" s="22">
        <v>-45.466999999999985</v>
      </c>
      <c r="C11" s="23">
        <v>-0.1210764720136982</v>
      </c>
      <c r="D11" s="24">
        <v>-82.100414293928438</v>
      </c>
      <c r="E11" s="25">
        <v>-0.21862952280933107</v>
      </c>
      <c r="F11" s="26">
        <v>2.4632312801080091E-2</v>
      </c>
      <c r="G11" s="27">
        <v>-7.2556157684990241E-2</v>
      </c>
      <c r="H11" s="28">
        <v>-7.1393762832102636E-3</v>
      </c>
      <c r="I11" s="29">
        <v>-36.031709243890774</v>
      </c>
      <c r="J11" s="30">
        <v>-9.5950738686820164E-2</v>
      </c>
      <c r="K11" s="31">
        <v>2.4632312801080091E-2</v>
      </c>
      <c r="L11" s="22">
        <v>-45.539556157684977</v>
      </c>
      <c r="M11" s="32">
        <v>-6.4107924148454121E-2</v>
      </c>
      <c r="N11" s="29">
        <v>-118.13212353781921</v>
      </c>
      <c r="O11" s="33">
        <v>-0.15729013074807552</v>
      </c>
      <c r="P11" s="34">
        <v>2.4632312801080091E-2</v>
      </c>
    </row>
  </sheetData>
  <hyperlinks>
    <hyperlink ref="A3" location="Accueil!A1" display="Accueil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" sqref="A2"/>
    </sheetView>
  </sheetViews>
  <sheetFormatPr baseColWidth="10" defaultRowHeight="15" x14ac:dyDescent="0.25"/>
  <cols>
    <col min="1" max="1" width="36.140625" customWidth="1"/>
  </cols>
  <sheetData>
    <row r="1" spans="1:5" x14ac:dyDescent="0.25">
      <c r="A1" s="71" t="s">
        <v>170</v>
      </c>
    </row>
    <row r="2" spans="1:5" x14ac:dyDescent="0.25">
      <c r="A2" s="170" t="s">
        <v>169</v>
      </c>
    </row>
    <row r="4" spans="1:5" x14ac:dyDescent="0.25">
      <c r="A4" s="83"/>
      <c r="B4" s="74" t="s">
        <v>53</v>
      </c>
      <c r="C4" s="84" t="s">
        <v>54</v>
      </c>
      <c r="D4" s="73" t="s">
        <v>55</v>
      </c>
      <c r="E4" s="44" t="s">
        <v>56</v>
      </c>
    </row>
    <row r="5" spans="1:5" x14ac:dyDescent="0.25">
      <c r="A5" s="75" t="s">
        <v>35</v>
      </c>
      <c r="B5" s="40" t="s">
        <v>57</v>
      </c>
      <c r="C5" s="77">
        <f t="shared" ref="C5" ca="1" si="0">#REF!/SUM(C$9:C$24)</f>
        <v>4.4058077283761588E-4</v>
      </c>
      <c r="D5" s="77">
        <f t="shared" ref="D5" ca="1" si="1">#REF!/SUM(D$9:D$24)</f>
        <v>4.7149614640420063E-4</v>
      </c>
      <c r="E5" s="78">
        <f t="shared" ref="E5" ca="1" si="2">#REF!/SUM(E$9:E$24)</f>
        <v>1.1982907901826479E-2</v>
      </c>
    </row>
    <row r="6" spans="1:5" x14ac:dyDescent="0.25">
      <c r="A6" s="75" t="s">
        <v>36</v>
      </c>
      <c r="B6" s="40" t="s">
        <v>58</v>
      </c>
      <c r="C6" s="77">
        <f t="shared" ref="C6" ca="1" si="3">#REF!/SUM(C$9:C$24)</f>
        <v>6.5908534111341593E-2</v>
      </c>
      <c r="D6" s="77">
        <f t="shared" ref="D6" ca="1" si="4">#REF!/SUM(D$9:D$24)</f>
        <v>5.3653763603883048E-2</v>
      </c>
      <c r="E6" s="78">
        <f t="shared" ref="E6" ca="1" si="5">#REF!/SUM(E$9:E$24)</f>
        <v>2.2870768060430136E-2</v>
      </c>
    </row>
    <row r="7" spans="1:5" x14ac:dyDescent="0.25">
      <c r="A7" s="75" t="s">
        <v>37</v>
      </c>
      <c r="B7" s="40" t="s">
        <v>59</v>
      </c>
      <c r="C7" s="77">
        <f t="shared" ref="C7" ca="1" si="6">#REF!/SUM(C$9:C$24)</f>
        <v>2.8002682709750489E-2</v>
      </c>
      <c r="D7" s="77">
        <f t="shared" ref="D7" ca="1" si="7">#REF!/SUM(D$9:D$24)</f>
        <v>3.7882629428122386E-2</v>
      </c>
      <c r="E7" s="78">
        <f t="shared" ref="E7" ca="1" si="8">#REF!/SUM(E$9:E$24)</f>
        <v>2.2872463758705518E-2</v>
      </c>
    </row>
    <row r="8" spans="1:5" x14ac:dyDescent="0.25">
      <c r="A8" s="75" t="s">
        <v>38</v>
      </c>
      <c r="B8" s="40" t="s">
        <v>60</v>
      </c>
      <c r="C8" s="77">
        <f t="shared" ref="C8" ca="1" si="9">#REF!/SUM(C$9:C$24)</f>
        <v>4.2426267337213552E-2</v>
      </c>
      <c r="D8" s="77">
        <f t="shared" ref="D8" ca="1" si="10">#REF!/SUM(D$9:D$24)</f>
        <v>2.9930784384917867E-2</v>
      </c>
      <c r="E8" s="78">
        <f t="shared" ref="E8" ca="1" si="11">#REF!/SUM(E$9:E$24)</f>
        <v>4.8690928405889101E-2</v>
      </c>
    </row>
    <row r="9" spans="1:5" x14ac:dyDescent="0.25">
      <c r="A9" s="75" t="s">
        <v>39</v>
      </c>
      <c r="B9" s="40" t="s">
        <v>61</v>
      </c>
      <c r="C9" s="77">
        <f t="shared" ref="C9" ca="1" si="12">#REF!/SUM(C$9:C$24)</f>
        <v>7.3593618504720806E-2</v>
      </c>
      <c r="D9" s="77">
        <f t="shared" ref="D9" ca="1" si="13">#REF!/SUM(D$9:D$24)</f>
        <v>7.8252183023980321E-2</v>
      </c>
      <c r="E9" s="78">
        <f t="shared" ref="E9" ca="1" si="14">#REF!/SUM(E$9:E$24)</f>
        <v>8.2622819816940765E-2</v>
      </c>
    </row>
    <row r="10" spans="1:5" x14ac:dyDescent="0.25">
      <c r="A10" s="75" t="s">
        <v>40</v>
      </c>
      <c r="B10" s="40" t="s">
        <v>62</v>
      </c>
      <c r="C10" s="77">
        <f t="shared" ref="C10" ca="1" si="15">#REF!/SUM(C$9:C$24)</f>
        <v>0.10298783523996637</v>
      </c>
      <c r="D10" s="77">
        <f t="shared" ref="D10" ca="1" si="16">#REF!/SUM(D$9:D$24)</f>
        <v>9.1562769590826876E-2</v>
      </c>
      <c r="E10" s="78">
        <f t="shared" ref="E10" ca="1" si="17">#REF!/SUM(E$9:E$24)</f>
        <v>6.9716777528626254E-3</v>
      </c>
    </row>
    <row r="11" spans="1:5" x14ac:dyDescent="0.25">
      <c r="A11" s="75" t="s">
        <v>41</v>
      </c>
      <c r="B11" s="40" t="s">
        <v>63</v>
      </c>
      <c r="C11" s="77">
        <f t="shared" ref="C11" ca="1" si="18">#REF!/SUM(C$9:C$24)</f>
        <v>0.12600265628869731</v>
      </c>
      <c r="D11" s="77">
        <f t="shared" ref="D11" ca="1" si="19">#REF!/SUM(D$9:D$24)</f>
        <v>8.76584593954296E-2</v>
      </c>
      <c r="E11" s="78">
        <f t="shared" ref="E11" ca="1" si="20">#REF!/SUM(E$9:E$24)</f>
        <v>9.1753578231233451E-2</v>
      </c>
    </row>
    <row r="12" spans="1:5" x14ac:dyDescent="0.25">
      <c r="A12" s="75" t="s">
        <v>42</v>
      </c>
      <c r="B12" s="40" t="s">
        <v>64</v>
      </c>
      <c r="C12" s="77">
        <f t="shared" ref="C12" ca="1" si="21">#REF!/SUM(C$9:C$24)</f>
        <v>0.21136362487930221</v>
      </c>
      <c r="D12" s="77">
        <f t="shared" ref="D12" ca="1" si="22">#REF!/SUM(D$9:D$24)</f>
        <v>0.32750492850457386</v>
      </c>
      <c r="E12" s="78">
        <f t="shared" ref="E12" ca="1" si="23">#REF!/SUM(E$9:E$24)</f>
        <v>0.24804615303740096</v>
      </c>
    </row>
    <row r="13" spans="1:5" x14ac:dyDescent="0.25">
      <c r="A13" s="75" t="s">
        <v>43</v>
      </c>
      <c r="B13" s="40" t="s">
        <v>65</v>
      </c>
      <c r="C13" s="77">
        <f t="shared" ref="C13" ca="1" si="24">#REF!/SUM(C$9:C$24)</f>
        <v>4.6267874565794315E-2</v>
      </c>
      <c r="D13" s="77">
        <f t="shared" ref="D13" ca="1" si="25">#REF!/SUM(D$9:D$24)</f>
        <v>4.5339738805729689E-2</v>
      </c>
      <c r="E13" s="78">
        <f t="shared" ref="E13" ca="1" si="26">#REF!/SUM(E$9:E$24)</f>
        <v>7.444379584115475E-2</v>
      </c>
    </row>
    <row r="14" spans="1:5" x14ac:dyDescent="0.25">
      <c r="A14" s="75" t="s">
        <v>44</v>
      </c>
      <c r="B14" s="40" t="s">
        <v>66</v>
      </c>
      <c r="C14" s="77">
        <f t="shared" ref="C14" ca="1" si="27">#REF!/SUM(C$9:C$24)</f>
        <v>5.6216441702640176E-3</v>
      </c>
      <c r="D14" s="77">
        <f t="shared" ref="D14" ca="1" si="28">#REF!/SUM(D$9:D$24)</f>
        <v>1.8558861756006892E-2</v>
      </c>
      <c r="E14" s="78">
        <f t="shared" ref="E14" ca="1" si="29">#REF!/SUM(E$9:E$24)</f>
        <v>8.6615631217400124E-2</v>
      </c>
    </row>
    <row r="15" spans="1:5" x14ac:dyDescent="0.25">
      <c r="A15" s="75" t="s">
        <v>45</v>
      </c>
      <c r="B15" s="40" t="s">
        <v>67</v>
      </c>
      <c r="C15" s="77">
        <f t="shared" ref="C15" ca="1" si="30">#REF!/SUM(C$9:C$24)</f>
        <v>6.5103232566234556E-2</v>
      </c>
      <c r="D15" s="77">
        <f t="shared" ref="D15" ca="1" si="31">#REF!/SUM(D$9:D$24)</f>
        <v>5.7974879665055788E-2</v>
      </c>
      <c r="E15" s="78">
        <f t="shared" ref="E15" ca="1" si="32">#REF!/SUM(E$9:E$24)</f>
        <v>4.1066017496127226E-2</v>
      </c>
    </row>
    <row r="16" spans="1:5" x14ac:dyDescent="0.25">
      <c r="A16" s="75" t="s">
        <v>46</v>
      </c>
      <c r="B16" s="40" t="s">
        <v>68</v>
      </c>
      <c r="C16" s="77">
        <f t="shared" ref="C16" ca="1" si="33">#REF!/SUM(C$9:C$24)</f>
        <v>3.1880936433818445E-2</v>
      </c>
      <c r="D16" s="77">
        <f t="shared" ref="D16" ca="1" si="34">#REF!/SUM(D$9:D$24)</f>
        <v>2.926331405668238E-2</v>
      </c>
      <c r="E16" s="78">
        <f t="shared" ref="E16" ca="1" si="35">#REF!/SUM(E$9:E$24)</f>
        <v>3.572095093317626E-2</v>
      </c>
    </row>
    <row r="17" spans="1:5" x14ac:dyDescent="0.25">
      <c r="A17" s="75" t="s">
        <v>47</v>
      </c>
      <c r="B17" s="40" t="s">
        <v>69</v>
      </c>
      <c r="C17" s="77">
        <f t="shared" ref="C17" ca="1" si="36">#REF!/SUM(C$9:C$24)</f>
        <v>2.5429290153046746E-2</v>
      </c>
      <c r="D17" s="77">
        <f t="shared" ref="D17" ca="1" si="37">#REF!/SUM(D$9:D$24)</f>
        <v>1.8304790920331198E-2</v>
      </c>
      <c r="E17" s="78">
        <f t="shared" ref="E17" ca="1" si="38">#REF!/SUM(E$9:E$24)</f>
        <v>1.3955736552483252E-2</v>
      </c>
    </row>
    <row r="18" spans="1:5" x14ac:dyDescent="0.25">
      <c r="A18" s="75" t="s">
        <v>48</v>
      </c>
      <c r="B18" s="40" t="s">
        <v>70</v>
      </c>
      <c r="C18" s="77">
        <f t="shared" ref="C18" ca="1" si="39">#REF!/SUM(C$9:C$24)</f>
        <v>0.15426235549113052</v>
      </c>
      <c r="D18" s="77">
        <f t="shared" ref="D18" ca="1" si="40">#REF!/SUM(D$9:D$24)</f>
        <v>0.10444522521167079</v>
      </c>
      <c r="E18" s="78">
        <f t="shared" ref="C18:E20" ca="1" si="41">#REF!/SUM(E$9:E$24)</f>
        <v>0.15591504743785772</v>
      </c>
    </row>
    <row r="19" spans="1:5" x14ac:dyDescent="0.25">
      <c r="A19" s="75" t="s">
        <v>49</v>
      </c>
      <c r="B19" s="40" t="s">
        <v>71</v>
      </c>
      <c r="C19" s="77">
        <f t="shared" ca="1" si="41"/>
        <v>1.2041304644038331E-2</v>
      </c>
      <c r="D19" s="77">
        <f t="shared" ca="1" si="41"/>
        <v>9.3850900688188538E-3</v>
      </c>
      <c r="E19" s="78">
        <f t="shared" ca="1" si="41"/>
        <v>3.0665535142721072E-2</v>
      </c>
    </row>
    <row r="20" spans="1:5" x14ac:dyDescent="0.25">
      <c r="A20" s="79" t="s">
        <v>50</v>
      </c>
      <c r="B20" s="85" t="s">
        <v>72</v>
      </c>
      <c r="C20" s="81">
        <f t="shared" ca="1" si="41"/>
        <v>8.6675621318431824E-3</v>
      </c>
      <c r="D20" s="81">
        <f t="shared" ca="1" si="41"/>
        <v>9.8110854375664126E-3</v>
      </c>
      <c r="E20" s="82">
        <f t="shared" ca="1" si="41"/>
        <v>2.5805988413790608E-2</v>
      </c>
    </row>
  </sheetData>
  <hyperlinks>
    <hyperlink ref="A2" location="Accueil!A1" display="Accuei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61" workbookViewId="0">
      <selection activeCell="A2" sqref="A2"/>
    </sheetView>
  </sheetViews>
  <sheetFormatPr baseColWidth="10" defaultRowHeight="15" x14ac:dyDescent="0.25"/>
  <sheetData>
    <row r="1" spans="1:18" x14ac:dyDescent="0.25">
      <c r="A1" s="71" t="s">
        <v>165</v>
      </c>
    </row>
    <row r="2" spans="1:18" x14ac:dyDescent="0.25">
      <c r="A2" s="170" t="s">
        <v>169</v>
      </c>
    </row>
    <row r="3" spans="1:18" x14ac:dyDescent="0.25">
      <c r="A3" s="70"/>
    </row>
    <row r="4" spans="1:18" x14ac:dyDescent="0.25">
      <c r="A4" s="48" t="s">
        <v>51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x14ac:dyDescent="0.25">
      <c r="A5" s="72"/>
      <c r="B5" s="50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19</v>
      </c>
      <c r="I5" s="50" t="s">
        <v>20</v>
      </c>
      <c r="J5" s="50" t="s">
        <v>21</v>
      </c>
      <c r="K5" s="50" t="s">
        <v>22</v>
      </c>
      <c r="L5" s="50" t="s">
        <v>23</v>
      </c>
      <c r="M5" s="50" t="s">
        <v>24</v>
      </c>
      <c r="N5" s="50" t="s">
        <v>25</v>
      </c>
      <c r="O5" s="50" t="s">
        <v>26</v>
      </c>
      <c r="P5" s="50" t="s">
        <v>27</v>
      </c>
      <c r="Q5" s="50" t="s">
        <v>28</v>
      </c>
      <c r="R5" s="39" t="s">
        <v>29</v>
      </c>
    </row>
    <row r="6" spans="1:18" x14ac:dyDescent="0.25">
      <c r="A6" s="9" t="s">
        <v>30</v>
      </c>
      <c r="B6" s="11">
        <v>0.14312876999737734</v>
      </c>
      <c r="C6" s="11">
        <v>-1.0691375623663513E-2</v>
      </c>
      <c r="D6" s="11">
        <v>-1.4524838012959118E-2</v>
      </c>
      <c r="E6" s="11">
        <v>-0.11513211882488106</v>
      </c>
      <c r="F6" s="11">
        <v>-0.53796016898008459</v>
      </c>
      <c r="G6" s="11">
        <v>-0.11850478414137255</v>
      </c>
      <c r="H6" s="11">
        <v>-0.31248398941166422</v>
      </c>
      <c r="I6" s="11">
        <v>-6.7710096617090709E-4</v>
      </c>
      <c r="J6" s="11">
        <v>-0.29103467719199316</v>
      </c>
      <c r="K6" s="11">
        <v>-0.30175241712707179</v>
      </c>
      <c r="L6" s="11">
        <v>6.9232058318321021E-2</v>
      </c>
      <c r="M6" s="11">
        <v>-0.30545858457632491</v>
      </c>
      <c r="N6" s="11">
        <v>-3.0273270708796041E-3</v>
      </c>
      <c r="O6" s="11">
        <v>-3.0851562833141499E-2</v>
      </c>
      <c r="P6" s="11">
        <v>4.9297938088439963E-2</v>
      </c>
      <c r="Q6" s="11">
        <v>0.21872985170857495</v>
      </c>
      <c r="R6" s="51">
        <v>-6.4107924148454121E-2</v>
      </c>
    </row>
    <row r="7" spans="1:18" x14ac:dyDescent="0.25">
      <c r="A7" s="52" t="s">
        <v>31</v>
      </c>
      <c r="B7" s="11">
        <v>-4.0085584199473553E-3</v>
      </c>
      <c r="C7" s="11">
        <v>-2.224171800777585E-2</v>
      </c>
      <c r="D7" s="11">
        <v>-8.9908915304271364E-2</v>
      </c>
      <c r="E7" s="11">
        <v>-1.0745587829188935E-2</v>
      </c>
      <c r="F7" s="11">
        <v>-0.23114870657060882</v>
      </c>
      <c r="G7" s="11">
        <v>-1.8565814041295761E-3</v>
      </c>
      <c r="H7" s="11">
        <v>-8.2980736816720621E-2</v>
      </c>
      <c r="I7" s="11">
        <v>-7.521252714618637E-2</v>
      </c>
      <c r="J7" s="11">
        <v>-0.15748082100616814</v>
      </c>
      <c r="K7" s="11">
        <v>-0.62590325412094605</v>
      </c>
      <c r="L7" s="11">
        <v>-2.6800060148710728E-2</v>
      </c>
      <c r="M7" s="11">
        <v>-6.3768535269798254E-2</v>
      </c>
      <c r="N7" s="11">
        <v>-4.9906539260775873E-3</v>
      </c>
      <c r="O7" s="11">
        <v>-1.1763617205061578E-2</v>
      </c>
      <c r="P7" s="11">
        <v>-1.0343239824314697E-2</v>
      </c>
      <c r="Q7" s="11">
        <v>-0.29960963233413224</v>
      </c>
      <c r="R7" s="51">
        <v>-6.2129618564481043E-2</v>
      </c>
    </row>
    <row r="8" spans="1:18" x14ac:dyDescent="0.25">
      <c r="A8" s="52" t="s">
        <v>32</v>
      </c>
      <c r="B8" s="11">
        <v>-1.8645816974822916E-2</v>
      </c>
      <c r="C8" s="11">
        <v>-5.0361934545022444E-3</v>
      </c>
      <c r="D8" s="11">
        <v>-8.1317354211663093E-4</v>
      </c>
      <c r="E8" s="11">
        <v>-2.9034490398818319E-4</v>
      </c>
      <c r="F8" s="11">
        <v>-2.1145494387447169E-2</v>
      </c>
      <c r="G8" s="11">
        <v>-4.5433569106807662E-4</v>
      </c>
      <c r="H8" s="11">
        <v>-1.856913124412948E-2</v>
      </c>
      <c r="I8" s="11">
        <v>-3.8625878681734151E-2</v>
      </c>
      <c r="J8" s="11">
        <v>-4.5084756843812031E-2</v>
      </c>
      <c r="K8" s="11">
        <v>-0.36621694485938083</v>
      </c>
      <c r="L8" s="11">
        <v>-9.8911543634001876E-3</v>
      </c>
      <c r="M8" s="11">
        <v>-6.6468570289855101E-3</v>
      </c>
      <c r="N8" s="11">
        <v>-1.5612464096925749E-3</v>
      </c>
      <c r="O8" s="11">
        <v>-2.3969877144684668E-2</v>
      </c>
      <c r="P8" s="11">
        <v>-1.1265575889549441E-2</v>
      </c>
      <c r="Q8" s="11">
        <v>-0.13917121103964808</v>
      </c>
      <c r="R8" s="51">
        <v>-3.1052588035140345E-2</v>
      </c>
    </row>
    <row r="9" spans="1:18" x14ac:dyDescent="0.25">
      <c r="A9" s="53" t="s">
        <v>33</v>
      </c>
      <c r="B9" s="54">
        <v>0.12047439460260707</v>
      </c>
      <c r="C9" s="54">
        <v>-3.7969287085941605E-2</v>
      </c>
      <c r="D9" s="54">
        <v>-0.10524692685934711</v>
      </c>
      <c r="E9" s="54">
        <v>-0.12616805155805819</v>
      </c>
      <c r="F9" s="54">
        <v>-0.79025436993814058</v>
      </c>
      <c r="G9" s="54">
        <v>-0.12081570123657021</v>
      </c>
      <c r="H9" s="54">
        <v>-0.41403385747251431</v>
      </c>
      <c r="I9" s="54">
        <v>-0.11451550679409142</v>
      </c>
      <c r="J9" s="54">
        <v>-0.4936002550419733</v>
      </c>
      <c r="K9" s="54">
        <v>-1.2938726161073988</v>
      </c>
      <c r="L9" s="54">
        <v>3.2540843806210112E-2</v>
      </c>
      <c r="M9" s="54">
        <v>-0.37587397687510865</v>
      </c>
      <c r="N9" s="54">
        <v>-9.5792274066497669E-3</v>
      </c>
      <c r="O9" s="54">
        <v>-6.6585057182887736E-2</v>
      </c>
      <c r="P9" s="54">
        <v>2.7689122374575825E-2</v>
      </c>
      <c r="Q9" s="54">
        <v>-0.22005099166520536</v>
      </c>
      <c r="R9" s="55">
        <v>-0.15729013074807552</v>
      </c>
    </row>
    <row r="10" spans="1:18" x14ac:dyDescent="0.25">
      <c r="A10" s="56" t="s">
        <v>34</v>
      </c>
      <c r="B10" s="57">
        <v>4.6092315761867304E-3</v>
      </c>
      <c r="C10" s="57">
        <v>1.3625564267046805E-2</v>
      </c>
      <c r="D10" s="57">
        <v>3.8358531317494594E-2</v>
      </c>
      <c r="E10" s="57">
        <v>3.9167897587395376E-2</v>
      </c>
      <c r="F10" s="57">
        <v>2.6683765841882923E-2</v>
      </c>
      <c r="G10" s="57">
        <v>3.9637412443345697E-2</v>
      </c>
      <c r="H10" s="57">
        <v>3.6293869012039959E-2</v>
      </c>
      <c r="I10" s="57">
        <v>4.5600796895752492E-2</v>
      </c>
      <c r="J10" s="57">
        <v>4.8975190301663377E-2</v>
      </c>
      <c r="K10" s="57">
        <v>4.5675069060773482E-2</v>
      </c>
      <c r="L10" s="57">
        <v>1.6663873643638191E-2</v>
      </c>
      <c r="M10" s="57">
        <v>5.3525335872209881E-2</v>
      </c>
      <c r="N10" s="57">
        <v>7.8202391118701968E-4</v>
      </c>
      <c r="O10" s="57">
        <v>3.5479830284422836E-2</v>
      </c>
      <c r="P10" s="57">
        <v>7.4886603899741574E-3</v>
      </c>
      <c r="Q10" s="57">
        <v>2.1171824629271436E-2</v>
      </c>
      <c r="R10" s="57">
        <v>2.4632312801080091E-2</v>
      </c>
    </row>
    <row r="13" spans="1:18" x14ac:dyDescent="0.25">
      <c r="A13" s="48" t="s">
        <v>52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36" x14ac:dyDescent="0.25">
      <c r="A14" s="49"/>
      <c r="B14" s="58" t="s">
        <v>35</v>
      </c>
      <c r="C14" s="59" t="s">
        <v>36</v>
      </c>
      <c r="D14" s="59" t="s">
        <v>37</v>
      </c>
      <c r="E14" s="59" t="s">
        <v>38</v>
      </c>
      <c r="F14" s="59" t="s">
        <v>39</v>
      </c>
      <c r="G14" s="59" t="s">
        <v>40</v>
      </c>
      <c r="H14" s="59" t="s">
        <v>41</v>
      </c>
      <c r="I14" s="59" t="s">
        <v>42</v>
      </c>
      <c r="J14" s="59" t="s">
        <v>43</v>
      </c>
      <c r="K14" s="59" t="s">
        <v>44</v>
      </c>
      <c r="L14" s="59" t="s">
        <v>45</v>
      </c>
      <c r="M14" s="59" t="s">
        <v>46</v>
      </c>
      <c r="N14" s="59" t="s">
        <v>47</v>
      </c>
      <c r="O14" s="59" t="s">
        <v>48</v>
      </c>
      <c r="P14" s="59" t="s">
        <v>49</v>
      </c>
      <c r="Q14" s="59" t="s">
        <v>50</v>
      </c>
      <c r="R14" s="49"/>
    </row>
    <row r="15" spans="1:18" x14ac:dyDescent="0.25">
      <c r="A15" s="60"/>
      <c r="B15" s="61" t="s">
        <v>13</v>
      </c>
      <c r="C15" s="62" t="s">
        <v>14</v>
      </c>
      <c r="D15" s="62" t="s">
        <v>15</v>
      </c>
      <c r="E15" s="62" t="s">
        <v>16</v>
      </c>
      <c r="F15" s="62" t="s">
        <v>17</v>
      </c>
      <c r="G15" s="62" t="s">
        <v>18</v>
      </c>
      <c r="H15" s="62" t="s">
        <v>19</v>
      </c>
      <c r="I15" s="62" t="s">
        <v>20</v>
      </c>
      <c r="J15" s="62" t="s">
        <v>21</v>
      </c>
      <c r="K15" s="62" t="s">
        <v>22</v>
      </c>
      <c r="L15" s="62" t="s">
        <v>23</v>
      </c>
      <c r="M15" s="62" t="s">
        <v>24</v>
      </c>
      <c r="N15" s="62" t="s">
        <v>25</v>
      </c>
      <c r="O15" s="62" t="s">
        <v>26</v>
      </c>
      <c r="P15" s="62" t="s">
        <v>27</v>
      </c>
      <c r="Q15" s="62" t="s">
        <v>28</v>
      </c>
      <c r="R15" s="63" t="s">
        <v>29</v>
      </c>
    </row>
    <row r="16" spans="1:18" x14ac:dyDescent="0.25">
      <c r="A16" s="64" t="s">
        <v>30</v>
      </c>
      <c r="B16" s="12">
        <v>4.3659999999999979</v>
      </c>
      <c r="C16" s="12">
        <v>-0.35999999999999788</v>
      </c>
      <c r="D16" s="12">
        <v>-0.26899999999999979</v>
      </c>
      <c r="E16" s="12">
        <v>-1.4030000000000014</v>
      </c>
      <c r="F16" s="12">
        <v>-8.9140000000000015</v>
      </c>
      <c r="G16" s="12">
        <v>-5.1769999999999969</v>
      </c>
      <c r="H16" s="12">
        <v>-14.638000000000002</v>
      </c>
      <c r="I16" s="12">
        <v>-5.1999999999997826E-2</v>
      </c>
      <c r="J16" s="12">
        <v>-10.322999999999997</v>
      </c>
      <c r="K16" s="12">
        <v>-6.9909999999999997</v>
      </c>
      <c r="L16" s="12">
        <v>3.3050000000000037</v>
      </c>
      <c r="M16" s="12">
        <v>-5.7749999999999986</v>
      </c>
      <c r="N16" s="12">
        <v>-0.7089999999999903</v>
      </c>
      <c r="O16" s="12">
        <v>-2.8940000000000001</v>
      </c>
      <c r="P16" s="12">
        <v>5.4560000000000048</v>
      </c>
      <c r="Q16" s="12">
        <v>4.0709999999999997</v>
      </c>
      <c r="R16" s="65">
        <v>-48.147999999999961</v>
      </c>
    </row>
    <row r="17" spans="1:18" x14ac:dyDescent="0.25">
      <c r="A17" s="66" t="s">
        <v>31</v>
      </c>
      <c r="B17" s="12">
        <v>-0.12227706604207411</v>
      </c>
      <c r="C17" s="12">
        <v>-0.7489231287578284</v>
      </c>
      <c r="D17" s="12">
        <v>-1.6651131114351057</v>
      </c>
      <c r="E17" s="12">
        <v>-0.13094573328649636</v>
      </c>
      <c r="F17" s="12">
        <v>-3.830134067874988</v>
      </c>
      <c r="G17" s="12">
        <v>-8.1106615220804659E-2</v>
      </c>
      <c r="H17" s="12">
        <v>-3.8871496354424608</v>
      </c>
      <c r="I17" s="12">
        <v>-5.776171659772821</v>
      </c>
      <c r="J17" s="12">
        <v>-5.585844721088784</v>
      </c>
      <c r="K17" s="12">
        <v>-14.500926591474078</v>
      </c>
      <c r="L17" s="12">
        <v>-1.2793812713791528</v>
      </c>
      <c r="M17" s="12">
        <v>-1.2056079278108058</v>
      </c>
      <c r="N17" s="12">
        <v>-1.168811149487371</v>
      </c>
      <c r="O17" s="12">
        <v>-1.1034743483035963</v>
      </c>
      <c r="P17" s="12">
        <v>-1.1447277243162048</v>
      </c>
      <c r="Q17" s="12">
        <v>-5.5763344770028702</v>
      </c>
      <c r="R17" s="65">
        <v>-46.662201504379233</v>
      </c>
    </row>
    <row r="18" spans="1:18" x14ac:dyDescent="0.25">
      <c r="A18" s="66" t="s">
        <v>32</v>
      </c>
      <c r="B18" s="12">
        <v>-0.56877200099999814</v>
      </c>
      <c r="C18" s="12">
        <v>-0.16957870599999952</v>
      </c>
      <c r="D18" s="12">
        <v>-1.5059974000000004E-2</v>
      </c>
      <c r="E18" s="12">
        <v>-3.5381430000000005E-3</v>
      </c>
      <c r="F18" s="12">
        <v>-0.35038084199999958</v>
      </c>
      <c r="G18" s="12">
        <v>-1.9848108999999999E-2</v>
      </c>
      <c r="H18" s="12">
        <v>-0.86985238400000142</v>
      </c>
      <c r="I18" s="12">
        <v>-2.9663902309998198</v>
      </c>
      <c r="J18" s="12">
        <v>-1.5991563252500129</v>
      </c>
      <c r="K18" s="12">
        <v>-8.4845141785021347</v>
      </c>
      <c r="L18" s="12">
        <v>-0.47218392699999812</v>
      </c>
      <c r="M18" s="12">
        <v>-0.12566547899000005</v>
      </c>
      <c r="N18" s="12">
        <v>-0.365643909150001</v>
      </c>
      <c r="O18" s="12">
        <v>-2.2484703556800008</v>
      </c>
      <c r="P18" s="12">
        <v>-1.2468063459999952</v>
      </c>
      <c r="Q18" s="12">
        <v>-2.5902545798699301</v>
      </c>
      <c r="R18" s="65">
        <v>-23.321922033440018</v>
      </c>
    </row>
    <row r="19" spans="1:18" x14ac:dyDescent="0.25">
      <c r="A19" s="67" t="s">
        <v>33</v>
      </c>
      <c r="B19" s="24">
        <v>3.6749509329579251</v>
      </c>
      <c r="C19" s="24">
        <v>-1.2785018347578252</v>
      </c>
      <c r="D19" s="24">
        <v>-1.9491730854351053</v>
      </c>
      <c r="E19" s="24">
        <v>-1.5374838762864977</v>
      </c>
      <c r="F19" s="24">
        <v>-13.094514909874988</v>
      </c>
      <c r="G19" s="24">
        <v>-5.2779547242208018</v>
      </c>
      <c r="H19" s="24">
        <v>-19.395002019442465</v>
      </c>
      <c r="I19" s="24">
        <v>-8.7945618907726395</v>
      </c>
      <c r="J19" s="24">
        <v>-17.508001046338794</v>
      </c>
      <c r="K19" s="24">
        <v>-29.976440769976215</v>
      </c>
      <c r="L19" s="24">
        <v>1.5534348016208523</v>
      </c>
      <c r="M19" s="24">
        <v>-7.1062734068008044</v>
      </c>
      <c r="N19" s="24">
        <v>-2.2434550586373625</v>
      </c>
      <c r="O19" s="24">
        <v>-6.2459447039835974</v>
      </c>
      <c r="P19" s="24">
        <v>3.0644659296838048</v>
      </c>
      <c r="Q19" s="24">
        <v>-4.0955890568728002</v>
      </c>
      <c r="R19" s="68">
        <v>-118.13212353781921</v>
      </c>
    </row>
    <row r="20" spans="1:18" x14ac:dyDescent="0.25">
      <c r="A20" s="56" t="s">
        <v>34</v>
      </c>
      <c r="B20" s="69">
        <v>0.1406</v>
      </c>
      <c r="C20" s="69">
        <v>0.45879999999999999</v>
      </c>
      <c r="D20" s="69">
        <v>0.71039999999999992</v>
      </c>
      <c r="E20" s="69">
        <v>0.4773</v>
      </c>
      <c r="F20" s="69">
        <v>0.44215000000000004</v>
      </c>
      <c r="G20" s="69">
        <v>1.7316</v>
      </c>
      <c r="H20" s="69">
        <v>1.7001499999999998</v>
      </c>
      <c r="I20" s="69">
        <v>3.5020500000000001</v>
      </c>
      <c r="J20" s="69">
        <v>1.73715</v>
      </c>
      <c r="K20" s="69">
        <v>1.0582</v>
      </c>
      <c r="L20" s="69">
        <v>0.79549999999999998</v>
      </c>
      <c r="M20" s="69">
        <v>1.0119499999999999</v>
      </c>
      <c r="N20" s="69">
        <v>0.18315000000000001</v>
      </c>
      <c r="O20" s="69">
        <v>3.3281499999999999</v>
      </c>
      <c r="P20" s="69">
        <v>0.82879999999999998</v>
      </c>
      <c r="Q20" s="69">
        <v>0.39405000000000001</v>
      </c>
      <c r="R20" s="69">
        <v>18.5</v>
      </c>
    </row>
  </sheetData>
  <hyperlinks>
    <hyperlink ref="A2" location="Accueil!A1" display="Accueil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2" sqref="A2"/>
    </sheetView>
  </sheetViews>
  <sheetFormatPr baseColWidth="10" defaultRowHeight="15" x14ac:dyDescent="0.25"/>
  <sheetData>
    <row r="1" spans="1:17" x14ac:dyDescent="0.25">
      <c r="A1" s="86" t="s">
        <v>87</v>
      </c>
    </row>
    <row r="2" spans="1:17" x14ac:dyDescent="0.25">
      <c r="A2" s="170" t="s">
        <v>169</v>
      </c>
    </row>
    <row r="3" spans="1:17" x14ac:dyDescent="0.25">
      <c r="A3" s="7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36" x14ac:dyDescent="0.25">
      <c r="A4" s="49"/>
      <c r="B4" s="59" t="s">
        <v>35</v>
      </c>
      <c r="C4" s="59" t="s">
        <v>36</v>
      </c>
      <c r="D4" s="59" t="s">
        <v>37</v>
      </c>
      <c r="E4" s="59" t="s">
        <v>38</v>
      </c>
      <c r="F4" s="59" t="s">
        <v>39</v>
      </c>
      <c r="G4" s="59" t="s">
        <v>40</v>
      </c>
      <c r="H4" s="59" t="s">
        <v>41</v>
      </c>
      <c r="I4" s="59" t="s">
        <v>42</v>
      </c>
      <c r="J4" s="59" t="s">
        <v>43</v>
      </c>
      <c r="K4" s="59" t="s">
        <v>44</v>
      </c>
      <c r="L4" s="59" t="s">
        <v>45</v>
      </c>
      <c r="M4" s="59" t="s">
        <v>46</v>
      </c>
      <c r="N4" s="59" t="s">
        <v>47</v>
      </c>
      <c r="O4" s="59" t="s">
        <v>48</v>
      </c>
      <c r="P4" s="59" t="s">
        <v>49</v>
      </c>
      <c r="Q4" s="101" t="s">
        <v>50</v>
      </c>
    </row>
    <row r="5" spans="1:17" x14ac:dyDescent="0.25">
      <c r="A5" s="9" t="s">
        <v>85</v>
      </c>
      <c r="B5" s="16">
        <v>-4.3659999999999997</v>
      </c>
      <c r="C5" s="16">
        <v>0.35999999999999943</v>
      </c>
      <c r="D5" s="16">
        <v>0.2690000000000019</v>
      </c>
      <c r="E5" s="16">
        <v>1.4030000000000005</v>
      </c>
      <c r="F5" s="16">
        <v>8.9140000000000015</v>
      </c>
      <c r="G5" s="16">
        <v>5.1769999999999996</v>
      </c>
      <c r="H5" s="16">
        <v>14.637999999999998</v>
      </c>
      <c r="I5" s="16">
        <v>5.1999999999992497E-2</v>
      </c>
      <c r="J5" s="16">
        <v>10.322999999999997</v>
      </c>
      <c r="K5" s="16">
        <v>6.9909999999999997</v>
      </c>
      <c r="L5" s="16">
        <v>-3.3050000000000068</v>
      </c>
      <c r="M5" s="16">
        <v>5.7749999999999986</v>
      </c>
      <c r="N5" s="16">
        <v>0.70900000000000318</v>
      </c>
      <c r="O5" s="16">
        <v>2.8940000000000055</v>
      </c>
      <c r="P5" s="16">
        <v>-5.4560000000000031</v>
      </c>
      <c r="Q5" s="102">
        <v>-4.070999999999998</v>
      </c>
    </row>
    <row r="6" spans="1:17" x14ac:dyDescent="0.25">
      <c r="A6" s="9" t="s">
        <v>56</v>
      </c>
      <c r="B6" s="48">
        <v>1.5434347881866779</v>
      </c>
      <c r="C6" s="48">
        <v>2.9458241143317259</v>
      </c>
      <c r="D6" s="48">
        <v>2.9460425253993843</v>
      </c>
      <c r="E6" s="48">
        <v>6.2715388774123273</v>
      </c>
      <c r="F6" s="48">
        <v>10.64206914117303</v>
      </c>
      <c r="G6" s="48">
        <v>0.89797318513606961</v>
      </c>
      <c r="H6" s="48">
        <v>11.81813844710498</v>
      </c>
      <c r="I6" s="48">
        <v>31.94909489502518</v>
      </c>
      <c r="J6" s="48">
        <v>9.588586110086986</v>
      </c>
      <c r="K6" s="48">
        <v>11.156355328518091</v>
      </c>
      <c r="L6" s="48">
        <v>5.2894272855209463</v>
      </c>
      <c r="M6" s="48">
        <v>4.6009665424341657</v>
      </c>
      <c r="N6" s="48">
        <v>1.7975410865494421</v>
      </c>
      <c r="O6" s="48">
        <v>20.082329780794343</v>
      </c>
      <c r="P6" s="48">
        <v>3.9498136950900351</v>
      </c>
      <c r="Q6" s="103">
        <v>3.3238893754090988</v>
      </c>
    </row>
    <row r="7" spans="1:17" x14ac:dyDescent="0.25">
      <c r="A7" s="21" t="s">
        <v>86</v>
      </c>
      <c r="B7" s="104">
        <v>5.6207801709999901E-2</v>
      </c>
      <c r="C7" s="104">
        <v>0.28105789755000082</v>
      </c>
      <c r="D7" s="104">
        <v>0.19882275479</v>
      </c>
      <c r="E7" s="104">
        <v>0.10569880908999989</v>
      </c>
      <c r="F7" s="104">
        <v>1.029499880739998</v>
      </c>
      <c r="G7" s="104">
        <v>7.8207344549999933E-2</v>
      </c>
      <c r="H7" s="104">
        <v>1.766106812529969</v>
      </c>
      <c r="I7" s="104">
        <v>2.249072395129931</v>
      </c>
      <c r="J7" s="104">
        <v>1.4900569291500261</v>
      </c>
      <c r="K7" s="104">
        <v>1.0989007140700051</v>
      </c>
      <c r="L7" s="104">
        <v>0.74852150632000281</v>
      </c>
      <c r="M7" s="104">
        <v>0.46188846089999419</v>
      </c>
      <c r="N7" s="104">
        <v>0.43460091427000574</v>
      </c>
      <c r="O7" s="104">
        <v>4.6553120451099037</v>
      </c>
      <c r="P7" s="104">
        <v>0.92998630226997991</v>
      </c>
      <c r="Q7" s="105">
        <v>0.63708794200999541</v>
      </c>
    </row>
  </sheetData>
  <hyperlinks>
    <hyperlink ref="A2" location="Accueil!A1" display="Accueil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baseColWidth="10" defaultRowHeight="15" x14ac:dyDescent="0.25"/>
  <cols>
    <col min="2" max="2" width="17.28515625" customWidth="1"/>
    <col min="3" max="3" width="14" customWidth="1"/>
  </cols>
  <sheetData>
    <row r="1" spans="1:4" x14ac:dyDescent="0.25">
      <c r="A1" s="86" t="s">
        <v>76</v>
      </c>
    </row>
    <row r="2" spans="1:4" x14ac:dyDescent="0.25">
      <c r="A2" s="170" t="s">
        <v>169</v>
      </c>
    </row>
    <row r="3" spans="1:4" ht="75" x14ac:dyDescent="0.25">
      <c r="B3" s="89" t="s">
        <v>73</v>
      </c>
      <c r="C3" s="90" t="s">
        <v>74</v>
      </c>
      <c r="D3" s="89" t="s">
        <v>75</v>
      </c>
    </row>
    <row r="4" spans="1:4" x14ac:dyDescent="0.25">
      <c r="B4" s="40">
        <v>0</v>
      </c>
      <c r="C4" s="76">
        <v>-0.32</v>
      </c>
      <c r="D4" s="87">
        <v>-0.17</v>
      </c>
    </row>
    <row r="5" spans="1:4" x14ac:dyDescent="0.25">
      <c r="B5" s="40">
        <v>1</v>
      </c>
      <c r="C5" s="76">
        <v>-0.25</v>
      </c>
      <c r="D5" s="87">
        <v>-0.19</v>
      </c>
    </row>
    <row r="6" spans="1:4" x14ac:dyDescent="0.25">
      <c r="B6" s="40">
        <v>2</v>
      </c>
      <c r="C6" s="76">
        <v>-0.22</v>
      </c>
      <c r="D6" s="87">
        <v>-0.21</v>
      </c>
    </row>
    <row r="7" spans="1:4" x14ac:dyDescent="0.25">
      <c r="B7" s="40">
        <v>3</v>
      </c>
      <c r="C7" s="76">
        <v>-0.16</v>
      </c>
      <c r="D7" s="87">
        <v>-0.19</v>
      </c>
    </row>
    <row r="8" spans="1:4" x14ac:dyDescent="0.25">
      <c r="B8" s="40">
        <v>4</v>
      </c>
      <c r="C8" s="76">
        <v>-0.11</v>
      </c>
      <c r="D8" s="87">
        <v>-0.11</v>
      </c>
    </row>
    <row r="9" spans="1:4" x14ac:dyDescent="0.25">
      <c r="B9" s="40">
        <v>5</v>
      </c>
      <c r="C9" s="76">
        <v>-0.04</v>
      </c>
      <c r="D9" s="87">
        <v>-0.09</v>
      </c>
    </row>
    <row r="10" spans="1:4" x14ac:dyDescent="0.25">
      <c r="B10" s="40">
        <v>6</v>
      </c>
      <c r="C10" s="76">
        <v>0.05</v>
      </c>
      <c r="D10" s="87">
        <v>0.02</v>
      </c>
    </row>
    <row r="11" spans="1:4" x14ac:dyDescent="0.25">
      <c r="B11" s="40">
        <v>7</v>
      </c>
      <c r="C11" s="76">
        <v>0.12</v>
      </c>
      <c r="D11" s="87">
        <v>0.04</v>
      </c>
    </row>
    <row r="12" spans="1:4" x14ac:dyDescent="0.25">
      <c r="B12" s="40">
        <v>8</v>
      </c>
      <c r="C12" s="76">
        <v>0.2</v>
      </c>
      <c r="D12" s="87">
        <v>0.01</v>
      </c>
    </row>
    <row r="13" spans="1:4" x14ac:dyDescent="0.25">
      <c r="B13" s="85">
        <v>9</v>
      </c>
      <c r="C13" s="80">
        <v>0.22</v>
      </c>
      <c r="D13" s="88">
        <v>-0.04</v>
      </c>
    </row>
  </sheetData>
  <hyperlinks>
    <hyperlink ref="A2" location="Accueil!A1" display="Accuei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baseColWidth="10" defaultRowHeight="15" x14ac:dyDescent="0.25"/>
  <cols>
    <col min="2" max="2" width="18.140625" customWidth="1"/>
    <col min="3" max="3" width="17.28515625" customWidth="1"/>
  </cols>
  <sheetData>
    <row r="1" spans="1:4" x14ac:dyDescent="0.25">
      <c r="A1" s="86" t="s">
        <v>166</v>
      </c>
    </row>
    <row r="2" spans="1:4" x14ac:dyDescent="0.25">
      <c r="A2" s="170" t="s">
        <v>169</v>
      </c>
    </row>
    <row r="3" spans="1:4" ht="75" x14ac:dyDescent="0.25">
      <c r="B3" s="89" t="s">
        <v>77</v>
      </c>
      <c r="C3" s="90" t="s">
        <v>78</v>
      </c>
      <c r="D3" s="89" t="s">
        <v>75</v>
      </c>
    </row>
    <row r="4" spans="1:4" x14ac:dyDescent="0.25">
      <c r="B4" s="40">
        <v>0</v>
      </c>
      <c r="C4" s="76">
        <v>-0.39</v>
      </c>
      <c r="D4" s="87">
        <v>-0.2</v>
      </c>
    </row>
    <row r="5" spans="1:4" x14ac:dyDescent="0.25">
      <c r="B5" s="40">
        <v>1</v>
      </c>
      <c r="C5" s="76">
        <v>-0.33</v>
      </c>
      <c r="D5" s="87">
        <v>-0.19</v>
      </c>
    </row>
    <row r="6" spans="1:4" x14ac:dyDescent="0.25">
      <c r="B6" s="40">
        <v>2</v>
      </c>
      <c r="C6" s="76">
        <v>-0.28000000000000003</v>
      </c>
      <c r="D6" s="87">
        <v>-0.17699999999999999</v>
      </c>
    </row>
    <row r="7" spans="1:4" x14ac:dyDescent="0.25">
      <c r="B7" s="40">
        <v>3</v>
      </c>
      <c r="C7" s="76">
        <v>0.24</v>
      </c>
      <c r="D7" s="87">
        <v>-0.19</v>
      </c>
    </row>
    <row r="8" spans="1:4" x14ac:dyDescent="0.25">
      <c r="B8" s="40">
        <v>4</v>
      </c>
      <c r="C8" s="76">
        <v>-0.2</v>
      </c>
      <c r="D8" s="87">
        <v>-0.19</v>
      </c>
    </row>
    <row r="9" spans="1:4" x14ac:dyDescent="0.25">
      <c r="B9" s="40">
        <v>5</v>
      </c>
      <c r="C9" s="76">
        <v>-0.14000000000000001</v>
      </c>
      <c r="D9" s="87">
        <v>-0.13</v>
      </c>
    </row>
    <row r="10" spans="1:4" x14ac:dyDescent="0.25">
      <c r="B10" s="40">
        <v>6</v>
      </c>
      <c r="C10" s="76">
        <v>-0.08</v>
      </c>
      <c r="D10" s="87">
        <v>-0.09</v>
      </c>
    </row>
    <row r="11" spans="1:4" x14ac:dyDescent="0.25">
      <c r="B11" s="40">
        <v>7</v>
      </c>
      <c r="C11" s="76">
        <v>0.03</v>
      </c>
      <c r="D11" s="87">
        <v>0.02</v>
      </c>
    </row>
    <row r="12" spans="1:4" x14ac:dyDescent="0.25">
      <c r="B12" s="40">
        <v>8</v>
      </c>
      <c r="C12" s="76">
        <v>0.14000000000000001</v>
      </c>
      <c r="D12" s="87">
        <v>0.08</v>
      </c>
    </row>
    <row r="13" spans="1:4" x14ac:dyDescent="0.25">
      <c r="B13" s="85">
        <v>9</v>
      </c>
      <c r="C13" s="80">
        <v>0.22</v>
      </c>
      <c r="D13" s="88">
        <v>-0.02</v>
      </c>
    </row>
  </sheetData>
  <hyperlinks>
    <hyperlink ref="A2" location="Accueil!A1" display="Accuei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baseColWidth="10" defaultRowHeight="15" x14ac:dyDescent="0.25"/>
  <cols>
    <col min="2" max="2" width="18.28515625" customWidth="1"/>
    <col min="3" max="3" width="24.7109375" customWidth="1"/>
  </cols>
  <sheetData>
    <row r="1" spans="1:3" x14ac:dyDescent="0.25">
      <c r="A1" s="86" t="s">
        <v>79</v>
      </c>
    </row>
    <row r="2" spans="1:3" x14ac:dyDescent="0.25">
      <c r="A2" s="170" t="s">
        <v>169</v>
      </c>
    </row>
    <row r="3" spans="1:3" ht="60" x14ac:dyDescent="0.25">
      <c r="B3" s="89" t="s">
        <v>77</v>
      </c>
      <c r="C3" s="89" t="s">
        <v>80</v>
      </c>
    </row>
    <row r="4" spans="1:3" x14ac:dyDescent="0.25">
      <c r="B4" s="40">
        <v>0</v>
      </c>
      <c r="C4" s="40">
        <v>0.11</v>
      </c>
    </row>
    <row r="5" spans="1:3" x14ac:dyDescent="0.25">
      <c r="B5" s="40">
        <v>1</v>
      </c>
      <c r="C5" s="40">
        <v>0.09</v>
      </c>
    </row>
    <row r="6" spans="1:3" x14ac:dyDescent="0.25">
      <c r="B6" s="40">
        <v>2</v>
      </c>
      <c r="C6" s="40">
        <v>7.0000000000000007E-2</v>
      </c>
    </row>
    <row r="7" spans="1:3" x14ac:dyDescent="0.25">
      <c r="B7" s="40">
        <v>3</v>
      </c>
      <c r="C7" s="40">
        <v>0.06</v>
      </c>
    </row>
    <row r="8" spans="1:3" x14ac:dyDescent="0.25">
      <c r="B8" s="40">
        <v>4</v>
      </c>
      <c r="C8" s="40">
        <v>0.04</v>
      </c>
    </row>
    <row r="9" spans="1:3" x14ac:dyDescent="0.25">
      <c r="B9" s="40">
        <v>5</v>
      </c>
      <c r="C9" s="40">
        <v>0.03</v>
      </c>
    </row>
    <row r="10" spans="1:3" x14ac:dyDescent="0.25">
      <c r="B10" s="40">
        <v>6</v>
      </c>
      <c r="C10" s="40">
        <v>1.4E-2</v>
      </c>
    </row>
    <row r="11" spans="1:3" x14ac:dyDescent="0.25">
      <c r="B11" s="40">
        <v>7</v>
      </c>
      <c r="C11" s="40">
        <v>1.4E-2</v>
      </c>
    </row>
    <row r="12" spans="1:3" x14ac:dyDescent="0.25">
      <c r="B12" s="40">
        <v>8</v>
      </c>
      <c r="C12" s="40">
        <v>2.1999999999999999E-2</v>
      </c>
    </row>
    <row r="13" spans="1:3" x14ac:dyDescent="0.25">
      <c r="B13" s="85">
        <v>9</v>
      </c>
      <c r="C13" s="85">
        <v>1.7999999999999999E-2</v>
      </c>
    </row>
  </sheetData>
  <hyperlinks>
    <hyperlink ref="A2" location="Accueil!A1" display="Accuei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baseColWidth="10" defaultRowHeight="15" x14ac:dyDescent="0.25"/>
  <cols>
    <col min="2" max="2" width="16.85546875" customWidth="1"/>
  </cols>
  <sheetData>
    <row r="1" spans="1:6" x14ac:dyDescent="0.25">
      <c r="A1" s="86" t="s">
        <v>91</v>
      </c>
    </row>
    <row r="2" spans="1:6" x14ac:dyDescent="0.25">
      <c r="A2" s="170" t="s">
        <v>169</v>
      </c>
    </row>
    <row r="5" spans="1:6" ht="75" x14ac:dyDescent="0.25">
      <c r="B5" s="89" t="s">
        <v>77</v>
      </c>
      <c r="C5" s="116" t="s">
        <v>92</v>
      </c>
      <c r="D5" s="116" t="s">
        <v>93</v>
      </c>
      <c r="E5" s="116" t="s">
        <v>94</v>
      </c>
      <c r="F5" s="90" t="s">
        <v>95</v>
      </c>
    </row>
    <row r="6" spans="1:6" x14ac:dyDescent="0.25">
      <c r="B6" s="40">
        <v>0</v>
      </c>
      <c r="C6" s="76">
        <v>2.96</v>
      </c>
      <c r="D6" s="76">
        <v>3.34</v>
      </c>
      <c r="E6" s="76">
        <v>1.8</v>
      </c>
      <c r="F6" s="87">
        <v>2.38</v>
      </c>
    </row>
    <row r="7" spans="1:6" x14ac:dyDescent="0.25">
      <c r="B7" s="40">
        <v>1</v>
      </c>
      <c r="C7" s="76">
        <v>2.41</v>
      </c>
      <c r="D7" s="76">
        <v>2.76</v>
      </c>
      <c r="E7" s="76">
        <v>1.7</v>
      </c>
      <c r="F7" s="87">
        <v>1.91</v>
      </c>
    </row>
    <row r="8" spans="1:6" x14ac:dyDescent="0.25">
      <c r="B8" s="40">
        <v>2</v>
      </c>
      <c r="C8" s="76">
        <v>1.89</v>
      </c>
      <c r="D8" s="76">
        <v>2.04</v>
      </c>
      <c r="E8" s="76">
        <v>1.54</v>
      </c>
      <c r="F8" s="87">
        <v>1.62</v>
      </c>
    </row>
    <row r="9" spans="1:6" x14ac:dyDescent="0.25">
      <c r="B9" s="40">
        <v>3</v>
      </c>
      <c r="C9" s="76">
        <v>1.6</v>
      </c>
      <c r="D9" s="76">
        <v>1.68</v>
      </c>
      <c r="E9" s="76">
        <v>1.34</v>
      </c>
      <c r="F9" s="87">
        <v>1.38</v>
      </c>
    </row>
    <row r="10" spans="1:6" x14ac:dyDescent="0.25">
      <c r="B10" s="40">
        <v>4</v>
      </c>
      <c r="C10" s="76">
        <v>1.05</v>
      </c>
      <c r="D10" s="76">
        <v>0.86</v>
      </c>
      <c r="E10" s="76">
        <v>0.98</v>
      </c>
      <c r="F10" s="87">
        <v>0.98</v>
      </c>
    </row>
    <row r="11" spans="1:6" x14ac:dyDescent="0.25">
      <c r="B11" s="40">
        <v>5</v>
      </c>
      <c r="C11" s="76">
        <v>0.78</v>
      </c>
      <c r="D11" s="76">
        <v>0.56999999999999995</v>
      </c>
      <c r="E11" s="76">
        <v>1.43</v>
      </c>
      <c r="F11" s="87">
        <v>0.72</v>
      </c>
    </row>
    <row r="12" spans="1:6" x14ac:dyDescent="0.25">
      <c r="B12" s="40">
        <v>6</v>
      </c>
      <c r="C12" s="76">
        <v>0.37</v>
      </c>
      <c r="D12" s="76">
        <v>0.25</v>
      </c>
      <c r="E12" s="76">
        <v>0.47</v>
      </c>
      <c r="F12" s="87">
        <v>0.39</v>
      </c>
    </row>
    <row r="13" spans="1:6" x14ac:dyDescent="0.25">
      <c r="B13" s="40">
        <v>7</v>
      </c>
      <c r="C13" s="76">
        <v>0.36</v>
      </c>
      <c r="D13" s="76">
        <v>0.32</v>
      </c>
      <c r="E13" s="76">
        <v>0.52</v>
      </c>
      <c r="F13" s="87">
        <v>0.59</v>
      </c>
    </row>
    <row r="14" spans="1:6" x14ac:dyDescent="0.25">
      <c r="B14" s="40">
        <v>8</v>
      </c>
      <c r="C14" s="76">
        <v>0.55000000000000004</v>
      </c>
      <c r="D14" s="76">
        <v>0.71</v>
      </c>
      <c r="E14" s="76">
        <v>1.05</v>
      </c>
      <c r="F14" s="87">
        <v>1.3</v>
      </c>
    </row>
    <row r="15" spans="1:6" x14ac:dyDescent="0.25">
      <c r="B15" s="85">
        <v>9</v>
      </c>
      <c r="C15" s="80">
        <v>0.46</v>
      </c>
      <c r="D15" s="80">
        <v>0.57999999999999996</v>
      </c>
      <c r="E15" s="80">
        <v>0.56999999999999995</v>
      </c>
      <c r="F15" s="88">
        <v>0.87</v>
      </c>
    </row>
  </sheetData>
  <hyperlinks>
    <hyperlink ref="A2" location="Accueil!A1" display="Accueil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2" sqref="A2"/>
    </sheetView>
  </sheetViews>
  <sheetFormatPr baseColWidth="10" defaultRowHeight="15" x14ac:dyDescent="0.25"/>
  <cols>
    <col min="2" max="2" width="20.42578125" customWidth="1"/>
    <col min="3" max="3" width="20.7109375" customWidth="1"/>
    <col min="4" max="4" width="16" customWidth="1"/>
  </cols>
  <sheetData>
    <row r="1" spans="1:4" x14ac:dyDescent="0.25">
      <c r="A1" s="117" t="s">
        <v>96</v>
      </c>
    </row>
    <row r="2" spans="1:4" x14ac:dyDescent="0.25">
      <c r="A2" s="170" t="s">
        <v>169</v>
      </c>
    </row>
    <row r="4" spans="1:4" ht="45" x14ac:dyDescent="0.25">
      <c r="B4" s="89" t="s">
        <v>73</v>
      </c>
      <c r="C4" s="89" t="s">
        <v>98</v>
      </c>
      <c r="D4" s="89" t="s">
        <v>97</v>
      </c>
    </row>
    <row r="5" spans="1:4" x14ac:dyDescent="0.25">
      <c r="B5" s="40">
        <v>0</v>
      </c>
      <c r="C5" s="75">
        <v>-2.2799999999999998</v>
      </c>
      <c r="D5" s="87">
        <v>0.85</v>
      </c>
    </row>
    <row r="6" spans="1:4" x14ac:dyDescent="0.25">
      <c r="B6" s="40">
        <v>1</v>
      </c>
      <c r="C6" s="75">
        <v>-1.21</v>
      </c>
      <c r="D6" s="87">
        <v>0.74</v>
      </c>
    </row>
    <row r="7" spans="1:4" x14ac:dyDescent="0.25">
      <c r="B7" s="40">
        <v>2</v>
      </c>
      <c r="C7" s="75">
        <v>-0.76</v>
      </c>
      <c r="D7" s="87">
        <v>0.57999999999999996</v>
      </c>
    </row>
    <row r="8" spans="1:4" x14ac:dyDescent="0.25">
      <c r="B8" s="40">
        <v>3</v>
      </c>
      <c r="C8" s="75">
        <v>-0.47</v>
      </c>
      <c r="D8" s="87">
        <v>0.49</v>
      </c>
    </row>
    <row r="9" spans="1:4" x14ac:dyDescent="0.25">
      <c r="B9" s="40">
        <v>4</v>
      </c>
      <c r="C9" s="75">
        <v>-0.26</v>
      </c>
      <c r="D9" s="87">
        <v>0.41</v>
      </c>
    </row>
    <row r="10" spans="1:4" x14ac:dyDescent="0.25">
      <c r="B10" s="40">
        <v>5</v>
      </c>
      <c r="C10" s="75">
        <v>-7.0000000000000007E-2</v>
      </c>
      <c r="D10" s="87">
        <v>0.36</v>
      </c>
    </row>
    <row r="11" spans="1:4" x14ac:dyDescent="0.25">
      <c r="B11" s="40">
        <v>6</v>
      </c>
      <c r="C11" s="75">
        <v>0.12</v>
      </c>
      <c r="D11" s="87">
        <v>0.39</v>
      </c>
    </row>
    <row r="12" spans="1:4" x14ac:dyDescent="0.25">
      <c r="B12" s="40">
        <v>7</v>
      </c>
      <c r="C12" s="75">
        <v>0.42</v>
      </c>
      <c r="D12" s="87">
        <v>0.43</v>
      </c>
    </row>
    <row r="13" spans="1:4" x14ac:dyDescent="0.25">
      <c r="B13" s="40">
        <v>8</v>
      </c>
      <c r="C13" s="75">
        <v>0.96</v>
      </c>
      <c r="D13" s="87">
        <v>0.47</v>
      </c>
    </row>
    <row r="14" spans="1:4" x14ac:dyDescent="0.25">
      <c r="B14" s="85">
        <v>9</v>
      </c>
      <c r="C14" s="79">
        <v>2.34</v>
      </c>
      <c r="D14" s="88">
        <v>0.59</v>
      </c>
    </row>
  </sheetData>
  <hyperlinks>
    <hyperlink ref="A2" location="Accueil!A1" display="Accuei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Accueil</vt:lpstr>
      <vt:lpstr>Graphique 1</vt:lpstr>
      <vt:lpstr>Graphique 2 et 3</vt:lpstr>
      <vt:lpstr>Graphique 4</vt:lpstr>
      <vt:lpstr>Graphique 5</vt:lpstr>
      <vt:lpstr>Graphique 5bis</vt:lpstr>
      <vt:lpstr>Graphique 6</vt:lpstr>
      <vt:lpstr>Graphique 11</vt:lpstr>
      <vt:lpstr>Graphique 12</vt:lpstr>
      <vt:lpstr>Graphique 13</vt:lpstr>
      <vt:lpstr>Graphique 14</vt:lpstr>
      <vt:lpstr>Graphique 15</vt:lpstr>
      <vt:lpstr>Graphique 16</vt:lpstr>
      <vt:lpstr>Graphique 17</vt:lpstr>
      <vt:lpstr>Graphique 18</vt:lpstr>
      <vt:lpstr>Graphique 19</vt:lpstr>
      <vt:lpstr>Graphique 20</vt:lpstr>
      <vt:lpstr>Graphique A1</vt:lpstr>
      <vt:lpstr>Graphique A2</vt:lpstr>
      <vt:lpstr>Graphique A3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VEILLON Paul-Armand</dc:creator>
  <cp:lastModifiedBy>BEN-HASSINE Haithem</cp:lastModifiedBy>
  <dcterms:created xsi:type="dcterms:W3CDTF">2021-07-20T07:20:57Z</dcterms:created>
  <dcterms:modified xsi:type="dcterms:W3CDTF">2021-07-20T14:18:02Z</dcterms:modified>
</cp:coreProperties>
</file>