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MANIFESTATIONS DU CENTRE\MANIFESTATIONS 2020\2020-02-19 - NA85 - DTEC - Participation Marché Travail Par Niveau Diplôme - Pop active\Site\"/>
    </mc:Choice>
  </mc:AlternateContent>
  <bookViews>
    <workbookView xWindow="0" yWindow="465" windowWidth="25035" windowHeight="14145"/>
  </bookViews>
  <sheets>
    <sheet name="Sommaire" sheetId="24" r:id="rId1"/>
    <sheet name="Graphiques première page" sheetId="1" r:id="rId2"/>
    <sheet name="Tableau 1" sheetId="17" r:id="rId3"/>
    <sheet name="Graphique 1a" sheetId="3" r:id="rId4"/>
    <sheet name="Graphique 1b" sheetId="4" r:id="rId5"/>
    <sheet name="Graphique 1c" sheetId="5" r:id="rId6"/>
    <sheet name="Graphique 2" sheetId="6" r:id="rId7"/>
    <sheet name="Graphique 3" sheetId="18" r:id="rId8"/>
    <sheet name="Tableau 2" sheetId="10" r:id="rId9"/>
    <sheet name="Tableau 3" sheetId="11" r:id="rId10"/>
    <sheet name="Graphique 4a" sheetId="7" r:id="rId11"/>
    <sheet name="Graphique 4b" sheetId="8" r:id="rId12"/>
    <sheet name="Graphique 4c" sheetId="9" r:id="rId13"/>
    <sheet name="Graphique 5" sheetId="13" r:id="rId14"/>
    <sheet name="Tableau 4" sheetId="12" r:id="rId15"/>
    <sheet name="Tableau 5" sheetId="15" r:id="rId16"/>
    <sheet name="Graphique 6a" sheetId="20" r:id="rId17"/>
    <sheet name="Graphique 6b" sheetId="22" r:id="rId18"/>
    <sheet name="Graphique 6c" sheetId="23" r:id="rId19"/>
    <sheet name="Tableau 6" sheetId="16" r:id="rId20"/>
    <sheet name="Graphique complémentaire 1" sheetId="26" r:id="rId21"/>
    <sheet name="Graphique complémentaire 2" sheetId="27" r:id="rId22"/>
  </sheets>
  <definedNames>
    <definedName name="_xlnm._FilterDatabase" localSheetId="4" hidden="1">'Graphique 1b'!#REF!</definedName>
    <definedName name="_xlnm._FilterDatabase" localSheetId="5" hidden="1">'Graphique 1c'!#REF!</definedName>
    <definedName name="_xlnm._FilterDatabase" localSheetId="11" hidden="1">'Graphique 4b'!#REF!</definedName>
    <definedName name="_xlnm._FilterDatabase" localSheetId="12" hidden="1">'Graphique 4c'!#REF!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0" i="18" l="1"/>
  <c r="F8" i="10" l="1"/>
  <c r="F7" i="10"/>
  <c r="F6" i="10"/>
  <c r="F5" i="10"/>
  <c r="B3" i="4" l="1"/>
  <c r="C3" i="4" s="1"/>
  <c r="D3" i="4" s="1"/>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AG3" i="4" s="1"/>
  <c r="AH3" i="4" s="1"/>
  <c r="AI3" i="4" s="1"/>
  <c r="AJ3" i="4" s="1"/>
  <c r="AK3" i="4" s="1"/>
</calcChain>
</file>

<file path=xl/sharedStrings.xml><?xml version="1.0" encoding="utf-8"?>
<sst xmlns="http://schemas.openxmlformats.org/spreadsheetml/2006/main" count="318" uniqueCount="149">
  <si>
    <t>Ensemble</t>
  </si>
  <si>
    <t>N'ayant pas dépassé le baccalauréat*</t>
  </si>
  <si>
    <t>Diplômés du supérieur</t>
  </si>
  <si>
    <t>Femme</t>
  </si>
  <si>
    <t>Homme</t>
  </si>
  <si>
    <t>15-24 ans</t>
  </si>
  <si>
    <t>25-29 ans</t>
  </si>
  <si>
    <t>30-34 ans</t>
  </si>
  <si>
    <t>35-39 ans</t>
  </si>
  <si>
    <t>40-44 ans</t>
  </si>
  <si>
    <t>45-49 ans</t>
  </si>
  <si>
    <t>50-54 ans</t>
  </si>
  <si>
    <t>55-59 ans</t>
  </si>
  <si>
    <t>60-64 ans</t>
  </si>
  <si>
    <t>Répartition par âge</t>
  </si>
  <si>
    <t>Part de diplômés du supérieur</t>
  </si>
  <si>
    <t>25-34 ans</t>
  </si>
  <si>
    <t>35-44 ans</t>
  </si>
  <si>
    <t>45-54 ans</t>
  </si>
  <si>
    <t>Ecart</t>
  </si>
  <si>
    <t>[A]</t>
  </si>
  <si>
    <t>[B]</t>
  </si>
  <si>
    <t>[C]</t>
  </si>
  <si>
    <t>Effets</t>
  </si>
  <si>
    <t>Âge</t>
  </si>
  <si>
    <t>Diplôme</t>
  </si>
  <si>
    <t>Taux net</t>
  </si>
  <si>
    <t>Période a</t>
  </si>
  <si>
    <t>Période b</t>
  </si>
  <si>
    <t>Période c</t>
  </si>
  <si>
    <t>Observé</t>
  </si>
  <si>
    <t>Projeté</t>
  </si>
  <si>
    <t>Nombre total d'actifs (en milliers)</t>
  </si>
  <si>
    <t xml:space="preserve">         -N’ayant pas dépassé le baccalauréat*</t>
  </si>
  <si>
    <t xml:space="preserve">         -Diplômés du supérieur</t>
  </si>
  <si>
    <t>2016-2018</t>
  </si>
  <si>
    <t>1983-1985</t>
  </si>
  <si>
    <t>c. Homme</t>
  </si>
  <si>
    <t>b. Femme</t>
  </si>
  <si>
    <t>a. Ensemble</t>
  </si>
  <si>
    <t>[D]</t>
  </si>
  <si>
    <t>[D-A]</t>
  </si>
  <si>
    <t>Effectifs</t>
  </si>
  <si>
    <t>*y compris sans diplôme.</t>
  </si>
  <si>
    <t>Sources : France stratégie, séries rétropolées à partir des enquêtes Emploi 1983-2018 (Insee) ; projections de population active 2016-2070 – scénario central (Insee).</t>
  </si>
  <si>
    <t>Sources : France stratégie, séries rétropolées à partir des enquêtes Emploi 1983-2018 (Insee) ; projections de population 2016-2070 – scénario central (Insee).</t>
  </si>
  <si>
    <t>Lecture : la génération née entre 1946 et 1974 représente en moyenne 830 000 personnes.</t>
  </si>
  <si>
    <t>Champ : France métropolitaine, population en ménages ordinaires, personnes de 15 ans et plus.</t>
  </si>
  <si>
    <t xml:space="preserve">Source : France stratégie, séries rétropolées à partir des enquêtes Emploi 1983-2018 (Insee). </t>
  </si>
  <si>
    <t>Source : France stratégie, séries rétropolées à partir des enquêtes Emploi 1983-2018 (Insee).</t>
  </si>
  <si>
    <t xml:space="preserve">Source : France stratégie, à partir des enquêtes Emploi 1983-2018 (Insee). </t>
  </si>
  <si>
    <t>&gt;Bac</t>
  </si>
  <si>
    <t>&lt;=Bac*</t>
  </si>
  <si>
    <t>25-64 ans</t>
  </si>
  <si>
    <t>25-54 ans</t>
  </si>
  <si>
    <r>
      <t> </t>
    </r>
    <r>
      <rPr>
        <b/>
        <sz val="10"/>
        <color rgb="FF0070C0"/>
        <rFont val="Arial"/>
        <family val="2"/>
      </rPr>
      <t>a+b+c </t>
    </r>
  </si>
  <si>
    <t>Écart
(point)</t>
  </si>
  <si>
    <t>Lecture : En 2018, les femmes diplômées du supérieur ont un taux d’activité supérieur de 18 points à celles n’ayant pas dépassé le baccalauréat.</t>
  </si>
  <si>
    <t>Période d</t>
  </si>
  <si>
    <t>Projection</t>
  </si>
  <si>
    <t>Champ : France métropolitaine, population en ménages ordinaires âgée de 25-64 ans.</t>
  </si>
  <si>
    <t>Source : France stratégie, séries rétropolées à partir des enquêtes Emploi 1983-2018 (Insee)</t>
  </si>
  <si>
    <t>Champ : France métropolitaine, population en ménages ordinaires âgée de 25 à 64 ans.</t>
  </si>
  <si>
    <r>
      <t xml:space="preserve">*Diplômés du supérieur </t>
    </r>
    <r>
      <rPr>
        <i/>
        <sz val="8"/>
        <color theme="1"/>
        <rFont val="Arial"/>
        <family val="2"/>
      </rPr>
      <t>vs</t>
    </r>
    <r>
      <rPr>
        <sz val="8"/>
        <color theme="1"/>
        <rFont val="Arial"/>
        <family val="2"/>
      </rPr>
      <t xml:space="preserve"> n’ayant pas dépassé le baccalauréat (y compris sans diplôme).</t>
    </r>
  </si>
  <si>
    <t>Graphique 4c.Taux d’activité par âge et niveau de diplôme selon le sexe</t>
  </si>
  <si>
    <t>Graphique 4b.Taux d’activité par âge et niveau de diplôme selon le sexe</t>
  </si>
  <si>
    <t>Graphique 4a.Taux d’activité par âge et niveau de diplôme selon le sexe</t>
  </si>
  <si>
    <t>Tableau 2. Taux d’activité des hommes de 25-54 ans n’ayant pas dépassé le baccalauréat*</t>
  </si>
  <si>
    <t xml:space="preserve">Tableau 1. Taux d’activité par âge selon le sexe </t>
  </si>
  <si>
    <t>15-64 ans</t>
  </si>
  <si>
    <t>Écart (points)</t>
  </si>
  <si>
    <t>Champ : France métropolitaine, population en ménages ordinaires.</t>
  </si>
  <si>
    <t>Source : France stratégie, à partir des enquêtes Emploi 1983-2018 (Insee)</t>
  </si>
  <si>
    <t>Lecture : En 2018, les hommes diplômés du supérieur ont un taux d’activité supérieur de 5,8 points aux femmes ayant le même niveau de diplôme.</t>
  </si>
  <si>
    <t>Diplômes du supérieur</t>
  </si>
  <si>
    <t>Champ : France métropolitaine, population en ménages ordinaires âgée de 25 à 54 ans.</t>
  </si>
  <si>
    <t>Tableau 3.Caractéristiques sociodémographiques des 25-64 ans entre 1983 et 2018</t>
  </si>
  <si>
    <t xml:space="preserve">Lecture : entre 1983 et 2018, le taux d’activité des femmes de 25-64 ans augmente de 16,9 points. L’évolution de la structure par âge contribue pour -1,8 point et l’évolution de la structure par niveau de diplôme pour 3,7 points. L’évolution du « taux net » contribue pour 15,0 points. Le « taux net » des diplômées du supérieur, c’est-à-dire corrigé de l’évolution de la structure par âge, augmente de 12,7 points. Le terme résiduel, marginal, n’est pas représenté (encadré 1). </t>
  </si>
  <si>
    <t>Sources : France stratégie, séries rétropolées à partir des enquêtes Emploi 1983-2018 (Insee) ; projections de population 2016-2070 – scénario central (Insee)</t>
  </si>
  <si>
    <t>Tableau 4.Décomposition de l’évolution du taux d’activité entre 1983 et 2030</t>
  </si>
  <si>
    <t>Graphique 5.Évolution de la taille des générations âgées de 15 ans et plus (en milliers)</t>
  </si>
  <si>
    <t>Sources : France stratégie, séries rétropolées à partir des enquêtes Emploi 1983 et 2018 et statistiques de l’État civil (Insee).</t>
  </si>
  <si>
    <t>Tableau 5.Volume et niveau de diplôme de la population active (25-64 ans)</t>
  </si>
  <si>
    <t>Champ : France métropolitaine, population en ménages ordinaires, actifs âgés de 25 à 64 ans.</t>
  </si>
  <si>
    <t>Tableau 6.Part d’actifs ayant un diplôme de l’enseignement supérieur selon le sexe (25-64 ans)</t>
  </si>
  <si>
    <t>Taux d'activité</t>
  </si>
  <si>
    <t>Taux d'activité projeté</t>
  </si>
  <si>
    <t>Voir onglet "Graphique 2"</t>
  </si>
  <si>
    <t>Voir onglet "Graphique 3"</t>
  </si>
  <si>
    <t>Lecture : entre 1983 et 2030, le taux d’activité augmenterait de 9,2 points. L’évolution de la structure par âge contribuerait pour -2,6 points et l’évolution de la structure par niveau de diplôme pour 3,1 points. L’évolution du « taux net » contribuerait pour 8,6 points. Le terme résiduel, marginal, n’est pas représenté (encadré 1).</t>
  </si>
  <si>
    <t xml:space="preserve">Graphique 2 </t>
  </si>
  <si>
    <t>Graphique 3</t>
  </si>
  <si>
    <t xml:space="preserve">Graphique 5 </t>
  </si>
  <si>
    <t>Sommaire (contenu des onglets)</t>
  </si>
  <si>
    <t xml:space="preserve">Taux d’activité par âge selon le sexe </t>
  </si>
  <si>
    <t>Tableau 1</t>
  </si>
  <si>
    <t>Graphique 1a</t>
  </si>
  <si>
    <t>Graphique 1b</t>
  </si>
  <si>
    <t>Graphique 1c</t>
  </si>
  <si>
    <t>Graphique 4a</t>
  </si>
  <si>
    <t>Graphique 4b</t>
  </si>
  <si>
    <t>Graphique 4c</t>
  </si>
  <si>
    <t>Taux d’activité par âge et niveau de diplôme selon le sexe (Ensemble)</t>
  </si>
  <si>
    <t>Taux d’activité par âge et niveau de diplôme selon le sexe (Femme)</t>
  </si>
  <si>
    <t>Taux d’activité par âge et niveau de diplôme selon le sexe (Homme)</t>
  </si>
  <si>
    <t>Tableau 2</t>
  </si>
  <si>
    <t>Tableau 3</t>
  </si>
  <si>
    <t>Taux d’activité des hommes de 25-54 ans n’ayant pas dépassé le baccalauréat</t>
  </si>
  <si>
    <t>Caractéristiques sociodémographiques des 25-64 ans entre 1983 et 2018</t>
  </si>
  <si>
    <t>Décomposition de l’évolution du taux d’activité entre 1983 et 2030</t>
  </si>
  <si>
    <t>Tableau 4</t>
  </si>
  <si>
    <t>Évolution de la taille des générations âgées de 15 ans et plus (en milliers)</t>
  </si>
  <si>
    <t>Volume et niveau de diplôme de la population active (25-64 ans)</t>
  </si>
  <si>
    <t>Tableau 5</t>
  </si>
  <si>
    <t>Tableau 6</t>
  </si>
  <si>
    <t>Part d’actifs ayant un diplôme de l’enseignement supérieur selon le sexe (25-64 ans)</t>
  </si>
  <si>
    <t>Graphique 6a</t>
  </si>
  <si>
    <t>Graphique 6b</t>
  </si>
  <si>
    <t>Graphique 6c</t>
  </si>
  <si>
    <t>Graphiques première page</t>
  </si>
  <si>
    <t>25-49 ans</t>
  </si>
  <si>
    <t>50-64 ans</t>
  </si>
  <si>
    <t>Graphique complémentaire 1</t>
  </si>
  <si>
    <t>Graphique complémentaire 2</t>
  </si>
  <si>
    <t>Champ : France métropolitaine, population en ménages ordinaires âgée de 55 à 64 ans.</t>
  </si>
  <si>
    <t>Lecture : en 2018, les hommes diplômés du supérieur ont un taux d’activité supérieur de 5,8 points aux femmes ayant le même niveau de diplôme (A) et supérieur de 12,8 points aux hommes n’ayant pas dépassé le baccalauréat (B).</t>
  </si>
  <si>
    <t xml:space="preserve">Évolution de l’écart de taux d’activité chez les 25-64 ans, 1983-2018 (en points) </t>
  </si>
  <si>
    <t>A - Écart homme-femme selon le niveau de diplôme</t>
  </si>
  <si>
    <t>B - Écart diplômés du supérieur-n’ayant pas dépassé le baccalauréat*, selon le sexe</t>
  </si>
  <si>
    <t>Écart de taux d’activité entre diplômés chez les 25-64 ans, 1983-2018 (en points)</t>
  </si>
  <si>
    <t>Écart de taux d’activité homme-femme chez les 25-64 ans, 1983-2018 (en points)</t>
  </si>
  <si>
    <t>Graphique 2. Écart de taux d’activité entre diplômés chez les 25-64 ans, 1983-2018 (en points)</t>
  </si>
  <si>
    <t>Graphique 3. Écart de taux d’activité homme-femme chez les 25-64 ans, 1983-2018 (en points)</t>
  </si>
  <si>
    <t>Évolution du taux d’activité par niveau de diplôme selon le sexe, 1983-2018 (Ensemble)</t>
  </si>
  <si>
    <t>Évolution du taux d’activité par niveau de diplôme selon le sexe, 1983-2018 (Femme)</t>
  </si>
  <si>
    <t>Évolution du taux d’activité par niveau de diplôme selon le sexe, 1983-2018 (Homme)</t>
  </si>
  <si>
    <t>Graphique complémentaire 1.Évolution du taux d’activité des 55-64 ans par niveau de diplôme, 1983-2018</t>
  </si>
  <si>
    <t>Graphique complémentaire 2.Évolution du taux d’activité des 25-54 ans par niveau de diplôme, 1983-2018</t>
  </si>
  <si>
    <t>Évolution du taux d’activité des 55-64 ans par niveau de diplôme, 1983-2018</t>
  </si>
  <si>
    <t>Évolution du taux d’activité des 25-54 ans par niveau de diplôme, 1983-2018</t>
  </si>
  <si>
    <t>Décomposition de l’évolution du taux d’activité des 25-64 ans, 1983-2030 (Ensemble)</t>
  </si>
  <si>
    <t>Décomposition de l’évolution du taux d’activité des 25-64 ans, 1983-2030 (Femme)</t>
  </si>
  <si>
    <t>Décomposition de l’évolution du taux d’activité des 25-64 ans, 1983-2030 (Homme)</t>
  </si>
  <si>
    <t>Graphique 6a. Décomposition de l’évolution du taux d’activité des 25-64 ans, 1983-2030 (évolution cumulée depuis 1983, en points)</t>
  </si>
  <si>
    <t>Graphique 6b. Décomposition de l’évolution du taux d’activité des 25-64 ans, 1983-2030 (évolution cumulée depuis 1983, en points)</t>
  </si>
  <si>
    <t>Graphique 6c. Décomposition de l’évolution du taux d’activité des 25-64 ans, 1983-2030 (évolution cumulée depuis 1983, en points)</t>
  </si>
  <si>
    <t>Graphique 1b.Évolution du taux d’activité par niveau de diplôme selon le sexe, 1983-2018</t>
  </si>
  <si>
    <t>Graphique 1c.Évolution du taux d’activité par niveau de diplôme selon le sexe, 1983-2018</t>
  </si>
  <si>
    <t>Graphique 1a.Évolution du taux d’activité par niveau de diplôme selon le sexe, 1983-2018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</si>
</sst>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
    <numFmt numFmtId="168" formatCode="0.0000"/>
    <numFmt numFmtId="169" formatCode="0.00000"/>
    <numFmt numFmtId="170" formatCode="0.000"/>
    <numFmt numFmtId="171" formatCode="0.000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10"/>
      <color rgb="FF0070C0"/>
      <name val="Arial"/>
      <family val="2"/>
    </font>
    <font>
      <sz val="8"/>
      <name val="Calibri"/>
      <family val="2"/>
      <scheme val="minor"/>
    </font>
    <font>
      <b/>
      <sz val="10"/>
      <color rgb="FF0070C0"/>
      <name val="Arial"/>
      <family val="2"/>
    </font>
    <font>
      <sz val="8"/>
      <color theme="1"/>
      <name val="Arial"/>
      <family val="2"/>
    </font>
    <font>
      <sz val="10"/>
      <color theme="1"/>
      <name val="Calibri"/>
      <family val="2"/>
      <scheme val="minor"/>
    </font>
    <font>
      <i/>
      <sz val="10"/>
      <color rgb="FF000000"/>
      <name val="Arial"/>
      <family val="2"/>
    </font>
    <font>
      <i/>
      <sz val="8"/>
      <color theme="1"/>
      <name val="Arial"/>
      <family val="2"/>
    </font>
    <font>
      <b/>
      <sz val="8"/>
      <color rgb="FF000000"/>
      <name val="Arial"/>
      <family val="2"/>
    </font>
    <font>
      <b/>
      <sz val="10"/>
      <name val="Arial"/>
      <family val="2"/>
    </font>
    <font>
      <b/>
      <sz val="11"/>
      <name val="Arial"/>
      <family val="2"/>
    </font>
    <font>
      <sz val="10"/>
      <color rgb="FFFF0000"/>
      <name val="Calibri"/>
      <family val="2"/>
      <scheme val="minor"/>
    </font>
    <font>
      <b/>
      <sz val="11"/>
      <color theme="1"/>
      <name val="Arial"/>
      <family val="2"/>
    </font>
    <font>
      <sz val="11"/>
      <color theme="1"/>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21" fillId="0" borderId="0" applyNumberFormat="0" applyFill="0" applyBorder="0" applyAlignment="0" applyProtection="0"/>
  </cellStyleXfs>
  <cellXfs count="338">
    <xf numFmtId="0" fontId="0" fillId="0" borderId="0" xfId="0"/>
    <xf numFmtId="164" fontId="0" fillId="0" borderId="0" xfId="0" applyNumberFormat="1"/>
    <xf numFmtId="164" fontId="0" fillId="0" borderId="0" xfId="1" applyNumberFormat="1" applyFont="1"/>
    <xf numFmtId="164" fontId="0" fillId="0" borderId="0" xfId="1" applyNumberFormat="1" applyFont="1" applyFill="1"/>
    <xf numFmtId="10" fontId="0" fillId="0" borderId="0" xfId="0" applyNumberFormat="1"/>
    <xf numFmtId="165" fontId="0" fillId="0" borderId="0" xfId="0" applyNumberFormat="1"/>
    <xf numFmtId="0" fontId="0" fillId="0" borderId="0" xfId="0" applyAlignment="1">
      <alignment vertical="center"/>
    </xf>
    <xf numFmtId="0" fontId="2" fillId="0" borderId="0" xfId="0" applyFont="1"/>
    <xf numFmtId="10" fontId="2" fillId="0" borderId="0" xfId="0" applyNumberFormat="1" applyFont="1"/>
    <xf numFmtId="166" fontId="0" fillId="0" borderId="0" xfId="1" applyNumberFormat="1" applyFont="1"/>
    <xf numFmtId="0" fontId="3" fillId="0" borderId="0" xfId="2"/>
    <xf numFmtId="0" fontId="4" fillId="0" borderId="4" xfId="0" applyFont="1" applyBorder="1" applyAlignment="1">
      <alignment horizontal="center" vertical="center"/>
    </xf>
    <xf numFmtId="0" fontId="5" fillId="0" borderId="5" xfId="0" applyFont="1" applyBorder="1" applyAlignment="1">
      <alignment horizontal="left" vertical="center"/>
    </xf>
    <xf numFmtId="164" fontId="5" fillId="0" borderId="5" xfId="0" applyNumberFormat="1" applyFont="1" applyBorder="1" applyAlignment="1">
      <alignment horizontal="right" vertical="center"/>
    </xf>
    <xf numFmtId="0" fontId="5" fillId="0" borderId="0" xfId="0" applyFont="1" applyAlignment="1">
      <alignment horizontal="left" vertical="center"/>
    </xf>
    <xf numFmtId="164" fontId="5" fillId="0" borderId="0" xfId="0" applyNumberFormat="1" applyFont="1" applyAlignment="1">
      <alignment horizontal="right" vertical="center"/>
    </xf>
    <xf numFmtId="164" fontId="5" fillId="0" borderId="5" xfId="1" applyNumberFormat="1" applyFont="1" applyBorder="1" applyAlignment="1">
      <alignment horizontal="right" vertical="center"/>
    </xf>
    <xf numFmtId="164" fontId="5" fillId="0" borderId="0" xfId="1" applyNumberFormat="1" applyFont="1" applyBorder="1" applyAlignment="1">
      <alignment horizontal="right" vertical="center"/>
    </xf>
    <xf numFmtId="0" fontId="5" fillId="0" borderId="4" xfId="0" applyFont="1" applyBorder="1" applyAlignment="1">
      <alignment horizontal="left" vertical="center"/>
    </xf>
    <xf numFmtId="164" fontId="5" fillId="0" borderId="4" xfId="1" applyNumberFormat="1" applyFont="1" applyBorder="1" applyAlignment="1">
      <alignment horizontal="right" vertical="center"/>
    </xf>
    <xf numFmtId="166" fontId="0" fillId="0" borderId="0" xfId="0" applyNumberFormat="1"/>
    <xf numFmtId="0" fontId="4" fillId="0" borderId="0" xfId="0" applyFont="1" applyAlignment="1">
      <alignment horizontal="center" vertical="center"/>
    </xf>
    <xf numFmtId="0" fontId="6" fillId="0" borderId="10" xfId="0" applyFont="1" applyBorder="1" applyAlignment="1">
      <alignment vertical="center" wrapText="1"/>
    </xf>
    <xf numFmtId="164" fontId="6" fillId="0" borderId="10" xfId="0" applyNumberFormat="1" applyFont="1" applyBorder="1" applyAlignment="1">
      <alignment horizontal="right" vertical="center" wrapText="1"/>
    </xf>
    <xf numFmtId="0" fontId="6" fillId="0" borderId="9" xfId="0" applyFont="1" applyBorder="1" applyAlignment="1">
      <alignment vertical="center" wrapText="1"/>
    </xf>
    <xf numFmtId="164" fontId="6" fillId="0" borderId="9" xfId="0" applyNumberFormat="1" applyFont="1" applyBorder="1" applyAlignment="1">
      <alignment horizontal="right" vertical="center" wrapText="1"/>
    </xf>
    <xf numFmtId="0" fontId="7" fillId="0" borderId="9" xfId="0" applyFont="1" applyBorder="1" applyAlignment="1">
      <alignment vertical="center" wrapText="1"/>
    </xf>
    <xf numFmtId="164" fontId="7" fillId="0" borderId="9" xfId="0" applyNumberFormat="1" applyFont="1" applyBorder="1" applyAlignment="1">
      <alignment horizontal="right" vertical="center" wrapText="1"/>
    </xf>
    <xf numFmtId="0" fontId="1" fillId="0" borderId="0" xfId="4"/>
    <xf numFmtId="0" fontId="5" fillId="0" borderId="14" xfId="0" applyFont="1" applyBorder="1" applyAlignment="1">
      <alignment vertical="center"/>
    </xf>
    <xf numFmtId="0" fontId="5" fillId="0" borderId="16" xfId="0" applyFont="1" applyBorder="1" applyAlignment="1">
      <alignment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xf>
    <xf numFmtId="165" fontId="0" fillId="0" borderId="0" xfId="0" applyNumberFormat="1" applyFill="1"/>
    <xf numFmtId="0" fontId="0" fillId="0" borderId="0" xfId="0" applyFill="1"/>
    <xf numFmtId="164" fontId="0" fillId="0" borderId="0" xfId="0" applyNumberFormat="1" applyFill="1"/>
    <xf numFmtId="164" fontId="5" fillId="0" borderId="0" xfId="1" applyNumberFormat="1" applyFont="1"/>
    <xf numFmtId="165" fontId="5" fillId="0" borderId="0" xfId="0" applyNumberFormat="1" applyFont="1"/>
    <xf numFmtId="0" fontId="5" fillId="0" borderId="0" xfId="0" applyFont="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3" xfId="0" applyFont="1" applyBorder="1" applyAlignment="1">
      <alignment vertical="center"/>
    </xf>
    <xf numFmtId="0" fontId="10" fillId="0" borderId="12" xfId="0" applyFont="1" applyBorder="1" applyAlignment="1">
      <alignment horizontal="center" vertical="center"/>
    </xf>
    <xf numFmtId="0" fontId="6" fillId="0" borderId="3" xfId="0" applyFont="1" applyBorder="1" applyAlignment="1">
      <alignment vertical="center"/>
    </xf>
    <xf numFmtId="0" fontId="10" fillId="0" borderId="9" xfId="0" applyFont="1" applyBorder="1" applyAlignment="1">
      <alignment horizontal="center" vertical="center" wrapText="1"/>
    </xf>
    <xf numFmtId="0" fontId="7" fillId="0" borderId="2" xfId="0" applyFont="1" applyBorder="1" applyAlignment="1">
      <alignment vertical="center"/>
    </xf>
    <xf numFmtId="0" fontId="6" fillId="0" borderId="9" xfId="0" applyFont="1" applyBorder="1" applyAlignment="1">
      <alignment horizontal="right" vertical="center" wrapText="1"/>
    </xf>
    <xf numFmtId="0" fontId="6" fillId="0" borderId="6" xfId="0" applyFont="1" applyBorder="1" applyAlignment="1">
      <alignment horizontal="right" vertical="center" wrapText="1"/>
    </xf>
    <xf numFmtId="0" fontId="7" fillId="0" borderId="13" xfId="0" applyFont="1" applyBorder="1" applyAlignment="1">
      <alignment vertical="center"/>
    </xf>
    <xf numFmtId="0" fontId="10" fillId="0" borderId="6" xfId="0" applyFont="1" applyBorder="1" applyAlignment="1">
      <alignment horizontal="center" vertical="center"/>
    </xf>
    <xf numFmtId="168" fontId="5" fillId="0" borderId="0" xfId="0" applyNumberFormat="1" applyFont="1"/>
    <xf numFmtId="164" fontId="6" fillId="0" borderId="0" xfId="0" applyNumberFormat="1" applyFont="1" applyAlignment="1">
      <alignment horizontal="right" vertical="center"/>
    </xf>
    <xf numFmtId="164" fontId="7" fillId="0" borderId="12" xfId="0" applyNumberFormat="1" applyFont="1" applyBorder="1" applyAlignment="1">
      <alignment horizontal="right" vertical="center"/>
    </xf>
    <xf numFmtId="165" fontId="6" fillId="0" borderId="2" xfId="0" applyNumberFormat="1" applyFont="1" applyBorder="1" applyAlignment="1">
      <alignment horizontal="right" vertical="center"/>
    </xf>
    <xf numFmtId="165" fontId="6" fillId="0" borderId="0" xfId="0" applyNumberFormat="1" applyFont="1" applyAlignment="1">
      <alignment horizontal="right" vertical="center"/>
    </xf>
    <xf numFmtId="165" fontId="7" fillId="0" borderId="13" xfId="0" applyNumberFormat="1" applyFont="1" applyBorder="1" applyAlignment="1">
      <alignment horizontal="right" vertical="center"/>
    </xf>
    <xf numFmtId="165" fontId="7" fillId="0" borderId="12" xfId="0" applyNumberFormat="1" applyFont="1" applyBorder="1" applyAlignment="1">
      <alignment horizontal="right" vertical="center"/>
    </xf>
    <xf numFmtId="164" fontId="7" fillId="0" borderId="11" xfId="0" applyNumberFormat="1" applyFont="1" applyBorder="1" applyAlignment="1">
      <alignment horizontal="right" vertical="center" wrapText="1"/>
    </xf>
    <xf numFmtId="165" fontId="6" fillId="0" borderId="10" xfId="0" applyNumberFormat="1" applyFont="1" applyBorder="1" applyAlignment="1">
      <alignment horizontal="right" vertical="center" wrapText="1"/>
    </xf>
    <xf numFmtId="165" fontId="6" fillId="0" borderId="9" xfId="0" applyNumberFormat="1" applyFont="1" applyBorder="1" applyAlignment="1">
      <alignment horizontal="right" vertical="center" wrapText="1"/>
    </xf>
    <xf numFmtId="165" fontId="6" fillId="0" borderId="6" xfId="0" applyNumberFormat="1" applyFont="1" applyBorder="1" applyAlignment="1">
      <alignment horizontal="right" vertical="center" wrapText="1"/>
    </xf>
    <xf numFmtId="165" fontId="7" fillId="0" borderId="9" xfId="0" applyNumberFormat="1" applyFont="1" applyBorder="1" applyAlignment="1">
      <alignment horizontal="right" vertical="center" wrapText="1"/>
    </xf>
    <xf numFmtId="165" fontId="7" fillId="0" borderId="6" xfId="0" applyNumberFormat="1" applyFont="1" applyBorder="1" applyAlignment="1">
      <alignment horizontal="right" vertical="center" wrapText="1"/>
    </xf>
    <xf numFmtId="165" fontId="7" fillId="0" borderId="11" xfId="0" applyNumberFormat="1" applyFont="1" applyBorder="1" applyAlignment="1">
      <alignment horizontal="right" vertical="center" wrapText="1"/>
    </xf>
    <xf numFmtId="164" fontId="5" fillId="0" borderId="0" xfId="0" applyNumberFormat="1" applyFont="1"/>
    <xf numFmtId="0" fontId="5" fillId="0" borderId="0" xfId="4" applyFont="1"/>
    <xf numFmtId="167" fontId="5" fillId="0" borderId="0" xfId="4" applyNumberFormat="1" applyFont="1"/>
    <xf numFmtId="0" fontId="4" fillId="0" borderId="4" xfId="0" applyFont="1" applyFill="1" applyBorder="1" applyAlignment="1">
      <alignment horizontal="center" vertical="center"/>
    </xf>
    <xf numFmtId="0" fontId="0" fillId="0" borderId="0" xfId="0" applyFill="1" applyBorder="1"/>
    <xf numFmtId="0" fontId="4" fillId="0" borderId="0" xfId="0" applyFont="1" applyFill="1" applyBorder="1" applyAlignment="1">
      <alignment horizontal="left" vertical="center"/>
    </xf>
    <xf numFmtId="164" fontId="5" fillId="0" borderId="0" xfId="0" applyNumberFormat="1" applyFont="1" applyFill="1" applyBorder="1" applyAlignment="1">
      <alignment horizontal="right" vertical="center"/>
    </xf>
    <xf numFmtId="164" fontId="0" fillId="0" borderId="0" xfId="0" applyNumberFormat="1" applyFill="1" applyBorder="1"/>
    <xf numFmtId="164" fontId="5" fillId="0" borderId="2"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6" xfId="0" applyNumberFormat="1" applyFont="1" applyBorder="1" applyAlignment="1">
      <alignment horizontal="right" vertical="center"/>
    </xf>
    <xf numFmtId="164" fontId="5" fillId="0" borderId="14" xfId="0" applyNumberFormat="1" applyFont="1" applyBorder="1" applyAlignment="1">
      <alignment horizontal="right" vertical="center"/>
    </xf>
    <xf numFmtId="0" fontId="11" fillId="0" borderId="0" xfId="0" applyFont="1" applyAlignment="1">
      <alignment horizontal="left" vertical="center"/>
    </xf>
    <xf numFmtId="0" fontId="4" fillId="0" borderId="4" xfId="0" applyFont="1" applyBorder="1" applyAlignment="1">
      <alignment horizontal="center" vertical="center" wrapText="1"/>
    </xf>
    <xf numFmtId="0" fontId="4" fillId="0" borderId="0" xfId="0" applyFont="1" applyAlignment="1">
      <alignment vertical="center"/>
    </xf>
    <xf numFmtId="0" fontId="5" fillId="0" borderId="4" xfId="0" applyFont="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xf>
    <xf numFmtId="0" fontId="5" fillId="0" borderId="5" xfId="0" applyFont="1" applyBorder="1" applyAlignment="1">
      <alignment vertical="center"/>
    </xf>
    <xf numFmtId="164" fontId="5" fillId="0" borderId="5" xfId="1" applyNumberFormat="1" applyFont="1" applyBorder="1" applyAlignment="1">
      <alignment vertical="center"/>
    </xf>
    <xf numFmtId="164" fontId="5" fillId="0" borderId="5" xfId="1" applyNumberFormat="1" applyFont="1" applyFill="1" applyBorder="1" applyAlignment="1">
      <alignment vertical="center"/>
    </xf>
    <xf numFmtId="0" fontId="5" fillId="0" borderId="19" xfId="0" applyFont="1" applyBorder="1" applyAlignment="1">
      <alignment vertical="center"/>
    </xf>
    <xf numFmtId="164" fontId="5" fillId="0" borderId="19" xfId="1" applyNumberFormat="1" applyFont="1" applyBorder="1" applyAlignment="1">
      <alignment vertical="center"/>
    </xf>
    <xf numFmtId="164" fontId="5" fillId="0" borderId="19" xfId="1" applyNumberFormat="1" applyFont="1" applyFill="1" applyBorder="1" applyAlignment="1">
      <alignment vertical="center"/>
    </xf>
    <xf numFmtId="164" fontId="5" fillId="0" borderId="4" xfId="1" applyNumberFormat="1" applyFont="1" applyBorder="1" applyAlignment="1">
      <alignment vertical="center"/>
    </xf>
    <xf numFmtId="164" fontId="5" fillId="0" borderId="4" xfId="1" applyNumberFormat="1" applyFont="1" applyFill="1" applyBorder="1" applyAlignment="1">
      <alignment vertical="center"/>
    </xf>
    <xf numFmtId="165" fontId="0" fillId="0" borderId="0" xfId="0" applyNumberFormat="1" applyAlignment="1">
      <alignment vertical="center"/>
    </xf>
    <xf numFmtId="165" fontId="5" fillId="0" borderId="0" xfId="0" applyNumberFormat="1" applyFont="1" applyAlignment="1">
      <alignment vertical="center"/>
    </xf>
    <xf numFmtId="165" fontId="5" fillId="0" borderId="5" xfId="0" applyNumberFormat="1" applyFont="1" applyBorder="1" applyAlignment="1">
      <alignment vertical="center"/>
    </xf>
    <xf numFmtId="2" fontId="5" fillId="0" borderId="0" xfId="0" applyNumberFormat="1" applyFont="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164" fontId="5" fillId="0" borderId="0" xfId="1" applyNumberFormat="1"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Border="1" applyAlignment="1">
      <alignment vertical="center"/>
    </xf>
    <xf numFmtId="165" fontId="5" fillId="0" borderId="0" xfId="0" applyNumberFormat="1" applyFont="1" applyBorder="1" applyAlignment="1">
      <alignment vertical="center"/>
    </xf>
    <xf numFmtId="165" fontId="5" fillId="0" borderId="4" xfId="0" applyNumberFormat="1" applyFont="1" applyBorder="1" applyAlignment="1">
      <alignment vertical="center"/>
    </xf>
    <xf numFmtId="0" fontId="2" fillId="0" borderId="0" xfId="0" applyFont="1" applyAlignment="1">
      <alignment vertical="center"/>
    </xf>
    <xf numFmtId="10" fontId="0" fillId="0" borderId="0" xfId="1" applyNumberFormat="1" applyFont="1" applyFill="1" applyAlignment="1">
      <alignment vertical="center"/>
    </xf>
    <xf numFmtId="164" fontId="0" fillId="0" borderId="0" xfId="1" applyNumberFormat="1" applyFont="1" applyFill="1" applyAlignment="1">
      <alignment vertical="center"/>
    </xf>
    <xf numFmtId="10" fontId="0" fillId="0" borderId="0" xfId="0" applyNumberFormat="1" applyAlignment="1">
      <alignment vertical="center"/>
    </xf>
    <xf numFmtId="164" fontId="5" fillId="0" borderId="0" xfId="1" applyNumberFormat="1" applyFont="1" applyBorder="1" applyAlignment="1">
      <alignment vertical="center"/>
    </xf>
    <xf numFmtId="166" fontId="0" fillId="0" borderId="0" xfId="1" applyNumberFormat="1" applyFont="1" applyAlignment="1">
      <alignment vertical="center"/>
    </xf>
    <xf numFmtId="166" fontId="0" fillId="0" borderId="0" xfId="0" applyNumberFormat="1" applyAlignment="1">
      <alignment vertical="center"/>
    </xf>
    <xf numFmtId="0" fontId="5" fillId="0" borderId="0" xfId="0" applyFont="1" applyAlignment="1">
      <alignment vertical="center"/>
    </xf>
    <xf numFmtId="0" fontId="4" fillId="0" borderId="0" xfId="4" applyFont="1" applyFill="1" applyAlignment="1">
      <alignment vertical="center"/>
    </xf>
    <xf numFmtId="0" fontId="5" fillId="0" borderId="0" xfId="4" applyFont="1" applyAlignment="1">
      <alignment vertical="center"/>
    </xf>
    <xf numFmtId="0" fontId="1" fillId="0" borderId="0" xfId="4" applyAlignment="1">
      <alignment vertical="center"/>
    </xf>
    <xf numFmtId="0" fontId="5" fillId="0" borderId="4" xfId="4" applyFont="1" applyFill="1" applyBorder="1" applyAlignment="1">
      <alignment vertical="center"/>
    </xf>
    <xf numFmtId="0" fontId="5" fillId="0" borderId="4" xfId="4" applyFont="1" applyBorder="1" applyAlignment="1">
      <alignment vertical="center"/>
    </xf>
    <xf numFmtId="0" fontId="4" fillId="0" borderId="0" xfId="4" applyFont="1" applyFill="1" applyBorder="1" applyAlignment="1">
      <alignment vertical="center"/>
    </xf>
    <xf numFmtId="167" fontId="5" fillId="0" borderId="0" xfId="4" applyNumberFormat="1" applyFont="1" applyBorder="1" applyAlignment="1">
      <alignment vertical="center"/>
    </xf>
    <xf numFmtId="0" fontId="4" fillId="0" borderId="19" xfId="4" applyFont="1" applyFill="1" applyBorder="1" applyAlignment="1">
      <alignment vertical="center"/>
    </xf>
    <xf numFmtId="167" fontId="5" fillId="0" borderId="19" xfId="4" applyNumberFormat="1" applyFont="1" applyBorder="1" applyAlignment="1">
      <alignment vertical="center"/>
    </xf>
    <xf numFmtId="0" fontId="5" fillId="0" borderId="0" xfId="4" applyFont="1" applyFill="1" applyAlignment="1">
      <alignment vertical="center"/>
    </xf>
    <xf numFmtId="3" fontId="5" fillId="0" borderId="1" xfId="0" applyNumberFormat="1" applyFont="1" applyBorder="1" applyAlignment="1">
      <alignment horizontal="right" vertical="center"/>
    </xf>
    <xf numFmtId="3" fontId="5" fillId="0" borderId="7" xfId="0" applyNumberFormat="1" applyFont="1" applyBorder="1" applyAlignment="1">
      <alignment horizontal="right" vertical="center"/>
    </xf>
    <xf numFmtId="3" fontId="5" fillId="0" borderId="8" xfId="0" applyNumberFormat="1" applyFont="1" applyBorder="1" applyAlignment="1">
      <alignment horizontal="right" vertical="center"/>
    </xf>
    <xf numFmtId="3" fontId="5" fillId="0" borderId="2"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3" xfId="0" applyNumberFormat="1" applyFont="1" applyBorder="1" applyAlignment="1">
      <alignment horizontal="right" vertical="center"/>
    </xf>
    <xf numFmtId="3" fontId="5" fillId="0" borderId="6" xfId="0" applyNumberFormat="1" applyFont="1" applyBorder="1" applyAlignment="1">
      <alignment horizontal="right" vertical="center"/>
    </xf>
    <xf numFmtId="3" fontId="5" fillId="0" borderId="0" xfId="0" applyNumberFormat="1" applyFont="1"/>
    <xf numFmtId="9" fontId="5" fillId="0" borderId="0" xfId="0" applyNumberFormat="1" applyFont="1"/>
    <xf numFmtId="165" fontId="6" fillId="0" borderId="16" xfId="0" applyNumberFormat="1" applyFont="1" applyBorder="1" applyAlignment="1">
      <alignment horizontal="right" vertical="center" wrapText="1"/>
    </xf>
    <xf numFmtId="165" fontId="6" fillId="0" borderId="0" xfId="0" applyNumberFormat="1" applyFont="1" applyBorder="1" applyAlignment="1">
      <alignment horizontal="right" vertical="center" wrapText="1"/>
    </xf>
    <xf numFmtId="165" fontId="6" fillId="0" borderId="15" xfId="0" applyNumberFormat="1" applyFont="1" applyBorder="1" applyAlignment="1">
      <alignment horizontal="right" vertical="center" wrapText="1"/>
    </xf>
    <xf numFmtId="165" fontId="7" fillId="0" borderId="15" xfId="0" applyNumberFormat="1" applyFont="1" applyBorder="1" applyAlignment="1">
      <alignment horizontal="right" vertical="center" wrapText="1"/>
    </xf>
    <xf numFmtId="0" fontId="6" fillId="0" borderId="15" xfId="0" applyFont="1" applyBorder="1" applyAlignment="1">
      <alignment horizontal="right" vertical="center" wrapText="1"/>
    </xf>
    <xf numFmtId="165" fontId="6"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9" fontId="5" fillId="0" borderId="0" xfId="0" applyNumberFormat="1" applyFont="1"/>
    <xf numFmtId="165" fontId="5" fillId="0" borderId="10" xfId="0" applyNumberFormat="1" applyFont="1" applyBorder="1" applyAlignment="1">
      <alignment vertical="center"/>
    </xf>
    <xf numFmtId="165" fontId="7" fillId="0" borderId="13" xfId="0" applyNumberFormat="1" applyFont="1" applyBorder="1" applyAlignment="1">
      <alignment horizontal="right" vertical="center" wrapText="1"/>
    </xf>
    <xf numFmtId="165" fontId="7" fillId="0" borderId="17" xfId="0" applyNumberFormat="1" applyFont="1" applyBorder="1" applyAlignment="1">
      <alignment horizontal="right" vertical="center" wrapText="1"/>
    </xf>
    <xf numFmtId="165" fontId="4" fillId="0" borderId="11" xfId="0" applyNumberFormat="1" applyFont="1" applyBorder="1" applyAlignment="1">
      <alignment vertical="center"/>
    </xf>
    <xf numFmtId="165" fontId="5" fillId="0" borderId="16" xfId="0" applyNumberFormat="1" applyFont="1" applyBorder="1" applyAlignment="1">
      <alignment vertical="center"/>
    </xf>
    <xf numFmtId="165" fontId="7" fillId="0" borderId="12" xfId="0" applyNumberFormat="1" applyFont="1" applyBorder="1" applyAlignment="1">
      <alignment horizontal="right" vertical="center" wrapText="1"/>
    </xf>
    <xf numFmtId="165" fontId="4" fillId="0" borderId="17" xfId="0" applyNumberFormat="1" applyFont="1" applyBorder="1" applyAlignment="1">
      <alignment vertical="center"/>
    </xf>
    <xf numFmtId="9" fontId="0" fillId="0" borderId="0" xfId="0" applyNumberFormat="1" applyAlignment="1">
      <alignment vertical="center"/>
    </xf>
    <xf numFmtId="0" fontId="5" fillId="0" borderId="0" xfId="0" applyFont="1" applyAlignment="1">
      <alignment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165" fontId="6" fillId="0" borderId="10" xfId="0" applyNumberFormat="1" applyFont="1" applyBorder="1" applyAlignment="1">
      <alignment horizontal="right" vertical="center"/>
    </xf>
    <xf numFmtId="165" fontId="7" fillId="0" borderId="11" xfId="0" applyNumberFormat="1" applyFont="1" applyBorder="1" applyAlignment="1">
      <alignment horizontal="right" vertical="center"/>
    </xf>
    <xf numFmtId="165" fontId="6" fillId="0" borderId="3" xfId="0" applyNumberFormat="1" applyFont="1" applyBorder="1" applyAlignment="1">
      <alignment vertical="center"/>
    </xf>
    <xf numFmtId="165" fontId="6" fillId="0" borderId="6" xfId="0" applyNumberFormat="1" applyFont="1" applyBorder="1" applyAlignment="1">
      <alignment vertical="center"/>
    </xf>
    <xf numFmtId="165" fontId="6" fillId="0" borderId="9" xfId="0" applyNumberFormat="1" applyFont="1" applyBorder="1" applyAlignment="1">
      <alignment vertical="center"/>
    </xf>
    <xf numFmtId="165" fontId="12" fillId="0" borderId="0" xfId="0" applyNumberFormat="1" applyFont="1"/>
    <xf numFmtId="165" fontId="12" fillId="0" borderId="10" xfId="0" applyNumberFormat="1" applyFont="1" applyBorder="1"/>
    <xf numFmtId="165" fontId="6" fillId="0" borderId="7" xfId="0" applyNumberFormat="1" applyFont="1" applyBorder="1" applyAlignment="1">
      <alignment horizontal="right" vertical="center"/>
    </xf>
    <xf numFmtId="165" fontId="6" fillId="0" borderId="8" xfId="0" applyNumberFormat="1" applyFont="1" applyBorder="1" applyAlignment="1">
      <alignment horizontal="right" vertical="center"/>
    </xf>
    <xf numFmtId="165" fontId="6" fillId="0" borderId="0" xfId="0" applyNumberFormat="1" applyFont="1" applyAlignment="1">
      <alignment vertical="center"/>
    </xf>
    <xf numFmtId="165" fontId="6" fillId="0" borderId="10" xfId="0" applyNumberFormat="1" applyFont="1" applyBorder="1" applyAlignment="1">
      <alignment vertical="center"/>
    </xf>
    <xf numFmtId="0" fontId="7" fillId="0" borderId="2" xfId="0" applyFont="1" applyBorder="1" applyAlignment="1">
      <alignment horizontal="center" vertical="center" wrapText="1"/>
    </xf>
    <xf numFmtId="0" fontId="12" fillId="0" borderId="0" xfId="0" applyFont="1"/>
    <xf numFmtId="0" fontId="12" fillId="0" borderId="10" xfId="0" applyFont="1" applyBorder="1"/>
    <xf numFmtId="0" fontId="10" fillId="0" borderId="17" xfId="0" applyFont="1" applyBorder="1" applyAlignment="1">
      <alignment vertical="center"/>
    </xf>
    <xf numFmtId="0" fontId="10" fillId="0" borderId="17" xfId="0" applyFont="1" applyBorder="1" applyAlignment="1">
      <alignment horizontal="center"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2" fillId="0" borderId="16" xfId="0" applyFont="1" applyBorder="1"/>
    <xf numFmtId="0" fontId="10" fillId="0" borderId="13" xfId="0" applyFont="1" applyBorder="1" applyAlignment="1">
      <alignment horizontal="center" vertical="center"/>
    </xf>
    <xf numFmtId="164" fontId="6" fillId="0" borderId="2" xfId="0" applyNumberFormat="1" applyFont="1" applyBorder="1" applyAlignment="1">
      <alignment horizontal="right" vertical="center"/>
    </xf>
    <xf numFmtId="164" fontId="7" fillId="0" borderId="13" xfId="0" applyNumberFormat="1" applyFont="1" applyBorder="1" applyAlignment="1">
      <alignment horizontal="right" vertical="center"/>
    </xf>
    <xf numFmtId="0" fontId="10" fillId="0" borderId="3" xfId="0" applyFont="1" applyBorder="1" applyAlignment="1">
      <alignment horizontal="center" vertical="center"/>
    </xf>
    <xf numFmtId="0" fontId="5" fillId="0" borderId="0" xfId="0" applyFont="1" applyBorder="1" applyAlignment="1">
      <alignment horizontal="left" vertical="center"/>
    </xf>
    <xf numFmtId="164" fontId="5" fillId="0" borderId="0" xfId="0" applyNumberFormat="1" applyFont="1" applyBorder="1" applyAlignment="1">
      <alignment horizontal="right" vertical="center"/>
    </xf>
    <xf numFmtId="0" fontId="5" fillId="0" borderId="19" xfId="0" applyFont="1" applyBorder="1" applyAlignment="1">
      <alignment horizontal="left" vertical="center"/>
    </xf>
    <xf numFmtId="164" fontId="5" fillId="0" borderId="19" xfId="0" applyNumberFormat="1" applyFont="1" applyBorder="1" applyAlignment="1">
      <alignment horizontal="righ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19" xfId="0" applyFont="1" applyBorder="1" applyAlignment="1">
      <alignment horizontal="left" vertical="center"/>
    </xf>
    <xf numFmtId="0" fontId="5" fillId="0" borderId="19" xfId="0" applyFont="1" applyBorder="1" applyAlignment="1">
      <alignment horizontal="right" vertical="center"/>
    </xf>
    <xf numFmtId="0" fontId="5" fillId="0" borderId="0" xfId="0" applyFont="1" applyFill="1" applyBorder="1" applyAlignment="1">
      <alignment vertical="center"/>
    </xf>
    <xf numFmtId="3" fontId="5" fillId="0" borderId="0" xfId="0" applyNumberFormat="1" applyFont="1" applyBorder="1" applyAlignment="1">
      <alignment horizontal="right" vertical="center"/>
    </xf>
    <xf numFmtId="3" fontId="5" fillId="0" borderId="9" xfId="0" applyNumberFormat="1" applyFont="1" applyBorder="1" applyAlignment="1">
      <alignment horizontal="right" vertical="center"/>
    </xf>
    <xf numFmtId="0" fontId="5" fillId="0" borderId="0" xfId="0" applyFont="1" applyAlignment="1">
      <alignment vertical="center"/>
    </xf>
    <xf numFmtId="164" fontId="6" fillId="2" borderId="2" xfId="0" applyNumberFormat="1" applyFont="1" applyFill="1" applyBorder="1" applyAlignment="1">
      <alignment horizontal="right" vertical="center"/>
    </xf>
    <xf numFmtId="165" fontId="6" fillId="2" borderId="2" xfId="0" applyNumberFormat="1" applyFont="1" applyFill="1" applyBorder="1" applyAlignment="1">
      <alignment horizontal="right" vertical="center"/>
    </xf>
    <xf numFmtId="165" fontId="6" fillId="2" borderId="0" xfId="0" applyNumberFormat="1" applyFont="1" applyFill="1" applyAlignment="1">
      <alignment horizontal="right" vertical="center"/>
    </xf>
    <xf numFmtId="165" fontId="6" fillId="2" borderId="10"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4" fontId="6" fillId="2" borderId="10" xfId="0" applyNumberFormat="1" applyFont="1" applyFill="1" applyBorder="1" applyAlignment="1">
      <alignment horizontal="right" vertical="center" wrapText="1"/>
    </xf>
    <xf numFmtId="165" fontId="6" fillId="2" borderId="10" xfId="0" applyNumberFormat="1" applyFont="1" applyFill="1" applyBorder="1" applyAlignment="1">
      <alignment horizontal="right" vertical="center" wrapText="1"/>
    </xf>
    <xf numFmtId="165" fontId="6" fillId="2" borderId="16" xfId="0" applyNumberFormat="1" applyFont="1" applyFill="1" applyBorder="1" applyAlignment="1">
      <alignment horizontal="right" vertical="center" wrapText="1"/>
    </xf>
    <xf numFmtId="165" fontId="6" fillId="2" borderId="0" xfId="0" applyNumberFormat="1" applyFont="1" applyFill="1" applyBorder="1" applyAlignment="1">
      <alignment horizontal="right" vertical="center" wrapText="1"/>
    </xf>
    <xf numFmtId="165" fontId="6" fillId="2" borderId="2" xfId="0" applyNumberFormat="1" applyFont="1" applyFill="1" applyBorder="1" applyAlignment="1">
      <alignment horizontal="right" vertical="center" wrapText="1"/>
    </xf>
    <xf numFmtId="165" fontId="5" fillId="2" borderId="16" xfId="0" applyNumberFormat="1" applyFont="1" applyFill="1" applyBorder="1" applyAlignment="1">
      <alignment vertical="center"/>
    </xf>
    <xf numFmtId="165" fontId="5" fillId="2" borderId="10" xfId="0" applyNumberFormat="1" applyFont="1" applyFill="1" applyBorder="1" applyAlignment="1">
      <alignment vertical="center"/>
    </xf>
    <xf numFmtId="165" fontId="6" fillId="2" borderId="15" xfId="0" applyNumberFormat="1" applyFont="1" applyFill="1" applyBorder="1" applyAlignment="1">
      <alignment horizontal="right" vertical="center" wrapText="1"/>
    </xf>
    <xf numFmtId="165" fontId="6" fillId="2" borderId="6" xfId="0" applyNumberFormat="1" applyFont="1" applyFill="1" applyBorder="1" applyAlignment="1">
      <alignment horizontal="right" vertical="center" wrapText="1"/>
    </xf>
    <xf numFmtId="164" fontId="7" fillId="2" borderId="13" xfId="0" applyNumberFormat="1" applyFont="1" applyFill="1" applyBorder="1" applyAlignment="1">
      <alignment horizontal="right" vertical="center"/>
    </xf>
    <xf numFmtId="165" fontId="7" fillId="2" borderId="13" xfId="0" applyNumberFormat="1" applyFont="1" applyFill="1" applyBorder="1" applyAlignment="1">
      <alignment horizontal="right" vertical="center"/>
    </xf>
    <xf numFmtId="165" fontId="7" fillId="2" borderId="12" xfId="0" applyNumberFormat="1" applyFont="1" applyFill="1" applyBorder="1" applyAlignment="1">
      <alignment horizontal="right" vertical="center"/>
    </xf>
    <xf numFmtId="165" fontId="7" fillId="2" borderId="11" xfId="0" applyNumberFormat="1" applyFont="1" applyFill="1" applyBorder="1" applyAlignment="1">
      <alignment horizontal="right" vertical="center"/>
    </xf>
    <xf numFmtId="164" fontId="7" fillId="2" borderId="11" xfId="0" applyNumberFormat="1" applyFont="1" applyFill="1" applyBorder="1" applyAlignment="1">
      <alignment horizontal="right" vertical="center" wrapText="1"/>
    </xf>
    <xf numFmtId="165" fontId="7" fillId="2" borderId="11" xfId="0" applyNumberFormat="1" applyFont="1" applyFill="1" applyBorder="1" applyAlignment="1">
      <alignment horizontal="right" vertical="center" wrapText="1"/>
    </xf>
    <xf numFmtId="165" fontId="7" fillId="2" borderId="15" xfId="0" applyNumberFormat="1" applyFont="1" applyFill="1" applyBorder="1" applyAlignment="1">
      <alignment horizontal="right" vertical="center" wrapText="1"/>
    </xf>
    <xf numFmtId="165" fontId="7" fillId="2" borderId="6" xfId="0" applyNumberFormat="1" applyFont="1" applyFill="1" applyBorder="1" applyAlignment="1">
      <alignment horizontal="right" vertical="center" wrapText="1"/>
    </xf>
    <xf numFmtId="165" fontId="7" fillId="2" borderId="13" xfId="0" applyNumberFormat="1" applyFont="1" applyFill="1" applyBorder="1" applyAlignment="1">
      <alignment horizontal="right" vertical="center" wrapText="1"/>
    </xf>
    <xf numFmtId="165" fontId="7" fillId="2" borderId="17" xfId="0" applyNumberFormat="1" applyFont="1" applyFill="1" applyBorder="1" applyAlignment="1">
      <alignment horizontal="right" vertical="center" wrapText="1"/>
    </xf>
    <xf numFmtId="0" fontId="5" fillId="0" borderId="0" xfId="0" applyFont="1" applyAlignment="1">
      <alignment vertical="center"/>
    </xf>
    <xf numFmtId="0" fontId="7" fillId="0" borderId="2" xfId="0" applyFont="1" applyFill="1" applyBorder="1" applyAlignment="1">
      <alignment vertical="center"/>
    </xf>
    <xf numFmtId="164" fontId="6" fillId="0" borderId="0" xfId="0" applyNumberFormat="1" applyFont="1" applyFill="1" applyAlignment="1">
      <alignment horizontal="right" vertical="center"/>
    </xf>
    <xf numFmtId="0" fontId="7" fillId="0" borderId="13" xfId="0" applyFont="1" applyFill="1" applyBorder="1" applyAlignment="1">
      <alignment vertical="center"/>
    </xf>
    <xf numFmtId="164" fontId="7" fillId="0" borderId="12" xfId="0" applyNumberFormat="1" applyFont="1" applyFill="1" applyBorder="1" applyAlignment="1">
      <alignment horizontal="right" vertical="center"/>
    </xf>
    <xf numFmtId="164" fontId="6" fillId="0" borderId="10" xfId="0" applyNumberFormat="1" applyFont="1" applyFill="1" applyBorder="1" applyAlignment="1">
      <alignment horizontal="right" vertical="center" wrapText="1"/>
    </xf>
    <xf numFmtId="164" fontId="7" fillId="0" borderId="11" xfId="0" applyNumberFormat="1" applyFont="1" applyFill="1" applyBorder="1" applyAlignment="1">
      <alignment horizontal="right" vertical="center" wrapText="1"/>
    </xf>
    <xf numFmtId="0" fontId="10" fillId="0" borderId="13" xfId="0" applyFont="1" applyFill="1" applyBorder="1" applyAlignment="1">
      <alignment vertical="center"/>
    </xf>
    <xf numFmtId="0" fontId="10" fillId="0" borderId="12" xfId="0" applyFont="1" applyFill="1" applyBorder="1" applyAlignment="1">
      <alignment horizontal="center" vertical="center"/>
    </xf>
    <xf numFmtId="0" fontId="10" fillId="2" borderId="13" xfId="0" applyFont="1" applyFill="1" applyBorder="1" applyAlignment="1">
      <alignment horizontal="center" vertical="center"/>
    </xf>
    <xf numFmtId="165" fontId="6" fillId="2" borderId="13" xfId="0" applyNumberFormat="1" applyFont="1" applyFill="1" applyBorder="1" applyAlignment="1">
      <alignment vertical="center"/>
    </xf>
    <xf numFmtId="165" fontId="6" fillId="2" borderId="12" xfId="0" applyNumberFormat="1" applyFont="1" applyFill="1" applyBorder="1" applyAlignment="1">
      <alignment vertical="center"/>
    </xf>
    <xf numFmtId="165" fontId="6" fillId="2" borderId="11" xfId="0" applyNumberFormat="1" applyFont="1" applyFill="1" applyBorder="1" applyAlignment="1">
      <alignment vertical="center"/>
    </xf>
    <xf numFmtId="165" fontId="12" fillId="2" borderId="12" xfId="0" applyNumberFormat="1" applyFont="1" applyFill="1" applyBorder="1"/>
    <xf numFmtId="165" fontId="12" fillId="2" borderId="11" xfId="0" applyNumberFormat="1" applyFont="1" applyFill="1" applyBorder="1"/>
    <xf numFmtId="0" fontId="6" fillId="2" borderId="11" xfId="0" applyFont="1" applyFill="1" applyBorder="1" applyAlignment="1">
      <alignment vertical="center" wrapText="1"/>
    </xf>
    <xf numFmtId="0" fontId="6" fillId="2" borderId="17" xfId="0" applyFont="1" applyFill="1" applyBorder="1" applyAlignment="1">
      <alignment horizontal="right" vertical="center" wrapText="1"/>
    </xf>
    <xf numFmtId="0" fontId="6" fillId="2" borderId="12" xfId="0" applyFont="1" applyFill="1" applyBorder="1" applyAlignment="1">
      <alignment horizontal="right" vertical="center" wrapText="1"/>
    </xf>
    <xf numFmtId="165" fontId="6" fillId="2" borderId="13" xfId="0" applyNumberFormat="1" applyFont="1" applyFill="1" applyBorder="1" applyAlignment="1">
      <alignment horizontal="right" vertical="center" wrapText="1"/>
    </xf>
    <xf numFmtId="0" fontId="6" fillId="2" borderId="11" xfId="0" applyFont="1" applyFill="1" applyBorder="1" applyAlignment="1">
      <alignment horizontal="right" vertical="center" wrapText="1"/>
    </xf>
    <xf numFmtId="0" fontId="5" fillId="0" borderId="0" xfId="0" applyFont="1" applyAlignment="1">
      <alignment vertical="center"/>
    </xf>
    <xf numFmtId="0" fontId="7" fillId="0" borderId="9" xfId="0" applyFont="1" applyBorder="1" applyAlignment="1">
      <alignment horizontal="center" vertical="center" wrapText="1"/>
    </xf>
    <xf numFmtId="0" fontId="0" fillId="0" borderId="0" xfId="0" applyAlignment="1">
      <alignment vertical="center" wrapText="1"/>
    </xf>
    <xf numFmtId="0" fontId="7" fillId="0" borderId="3" xfId="0" applyFont="1" applyBorder="1" applyAlignment="1">
      <alignment horizontal="center" vertical="center" wrapText="1"/>
    </xf>
    <xf numFmtId="0" fontId="7" fillId="0" borderId="13" xfId="0" applyFont="1" applyBorder="1" applyAlignment="1">
      <alignment vertical="center" wrapText="1"/>
    </xf>
    <xf numFmtId="0" fontId="7" fillId="0" borderId="3" xfId="0" applyFont="1" applyBorder="1" applyAlignment="1">
      <alignment vertical="center" wrapText="1"/>
    </xf>
    <xf numFmtId="0" fontId="11" fillId="0" borderId="0" xfId="0" applyFont="1" applyFill="1" applyBorder="1" applyAlignment="1">
      <alignment horizontal="left" vertical="center"/>
    </xf>
    <xf numFmtId="164" fontId="15" fillId="0" borderId="0" xfId="0" applyNumberFormat="1" applyFont="1" applyFill="1" applyBorder="1" applyAlignment="1">
      <alignment horizontal="right" vertical="center"/>
    </xf>
    <xf numFmtId="165" fontId="15" fillId="0" borderId="0" xfId="0" applyNumberFormat="1" applyFont="1" applyFill="1" applyBorder="1" applyAlignment="1">
      <alignment horizontal="right" vertical="center"/>
    </xf>
    <xf numFmtId="165" fontId="15" fillId="0" borderId="0" xfId="0" applyNumberFormat="1" applyFont="1" applyFill="1" applyBorder="1" applyAlignment="1">
      <alignment horizontal="right" vertical="center" wrapText="1"/>
    </xf>
    <xf numFmtId="165" fontId="11" fillId="0" borderId="0" xfId="0" applyNumberFormat="1" applyFont="1" applyFill="1" applyBorder="1" applyAlignment="1">
      <alignment vertical="center"/>
    </xf>
    <xf numFmtId="164" fontId="15" fillId="0" borderId="0" xfId="0" applyNumberFormat="1" applyFont="1" applyFill="1" applyBorder="1" applyAlignment="1">
      <alignment horizontal="right" vertical="center" wrapText="1"/>
    </xf>
    <xf numFmtId="0" fontId="11" fillId="0" borderId="0" xfId="0" applyFont="1" applyFill="1" applyAlignment="1">
      <alignment horizontal="left" vertical="center"/>
    </xf>
    <xf numFmtId="0" fontId="11" fillId="0" borderId="0" xfId="0" applyFont="1" applyFill="1" applyAlignment="1">
      <alignment vertical="center"/>
    </xf>
    <xf numFmtId="164" fontId="11" fillId="0" borderId="0" xfId="1" applyNumberFormat="1" applyFont="1" applyFill="1" applyAlignment="1">
      <alignment vertical="center"/>
    </xf>
    <xf numFmtId="164" fontId="11" fillId="0" borderId="0" xfId="0" applyNumberFormat="1" applyFont="1" applyFill="1" applyAlignment="1">
      <alignment vertical="center"/>
    </xf>
    <xf numFmtId="165" fontId="5" fillId="0" borderId="0" xfId="1" applyNumberFormat="1" applyFont="1"/>
    <xf numFmtId="170" fontId="5" fillId="0" borderId="0" xfId="0" applyNumberFormat="1" applyFont="1"/>
    <xf numFmtId="0" fontId="16" fillId="0" borderId="0" xfId="0" applyFont="1" applyAlignment="1">
      <alignment horizontal="left" vertical="center"/>
    </xf>
    <xf numFmtId="0" fontId="16" fillId="0" borderId="0" xfId="0" applyFont="1" applyAlignment="1">
      <alignment vertical="center"/>
    </xf>
    <xf numFmtId="165" fontId="18" fillId="0" borderId="0" xfId="0" applyNumberFormat="1" applyFont="1" applyAlignment="1">
      <alignment vertical="center"/>
    </xf>
    <xf numFmtId="9" fontId="0" fillId="0" borderId="0" xfId="1" applyFont="1"/>
    <xf numFmtId="164" fontId="5" fillId="0" borderId="0" xfId="1" applyNumberFormat="1" applyFont="1" applyFill="1" applyBorder="1" applyAlignment="1">
      <alignment horizontal="right" vertical="center"/>
    </xf>
    <xf numFmtId="9" fontId="0" fillId="0" borderId="0" xfId="0" applyNumberFormat="1"/>
    <xf numFmtId="165" fontId="5" fillId="0" borderId="0" xfId="0" applyNumberFormat="1" applyFont="1" applyFill="1" applyBorder="1" applyAlignment="1">
      <alignment horizontal="right" vertical="center"/>
    </xf>
    <xf numFmtId="166" fontId="0" fillId="0" borderId="0" xfId="0" applyNumberFormat="1" applyFill="1" applyBorder="1"/>
    <xf numFmtId="164" fontId="0" fillId="0" borderId="0" xfId="1" applyNumberFormat="1" applyFont="1" applyFill="1" applyBorder="1"/>
    <xf numFmtId="9" fontId="0" fillId="0" borderId="0" xfId="1" applyFont="1" applyFill="1" applyBorder="1"/>
    <xf numFmtId="0" fontId="19" fillId="0" borderId="4" xfId="0" applyFont="1" applyFill="1" applyBorder="1"/>
    <xf numFmtId="0" fontId="17" fillId="0" borderId="4" xfId="0" applyFont="1" applyFill="1" applyBorder="1"/>
    <xf numFmtId="0" fontId="20" fillId="0" borderId="0" xfId="0" applyFont="1"/>
    <xf numFmtId="0" fontId="20" fillId="0" borderId="5" xfId="0" applyFont="1" applyFill="1" applyBorder="1"/>
    <xf numFmtId="165" fontId="20" fillId="0" borderId="5" xfId="0" applyNumberFormat="1" applyFont="1" applyFill="1" applyBorder="1"/>
    <xf numFmtId="0" fontId="20" fillId="0" borderId="0" xfId="0" applyFont="1" applyFill="1" applyBorder="1"/>
    <xf numFmtId="165" fontId="20" fillId="0" borderId="0" xfId="0" applyNumberFormat="1" applyFont="1" applyFill="1" applyBorder="1"/>
    <xf numFmtId="0" fontId="20" fillId="0" borderId="19" xfId="0" applyFont="1" applyFill="1" applyBorder="1"/>
    <xf numFmtId="165" fontId="20" fillId="0" borderId="19" xfId="0" applyNumberFormat="1" applyFont="1" applyFill="1" applyBorder="1"/>
    <xf numFmtId="165" fontId="5" fillId="0" borderId="0" xfId="0" applyNumberFormat="1" applyFont="1" applyAlignment="1">
      <alignment horizontal="right" vertical="center" wrapText="1"/>
    </xf>
    <xf numFmtId="165" fontId="5" fillId="0" borderId="6" xfId="0" applyNumberFormat="1" applyFont="1" applyBorder="1" applyAlignment="1">
      <alignment horizontal="right" vertical="center" wrapText="1"/>
    </xf>
    <xf numFmtId="165" fontId="4" fillId="0" borderId="6" xfId="0" applyNumberFormat="1" applyFont="1" applyBorder="1" applyAlignment="1">
      <alignment horizontal="right" vertical="center" wrapText="1"/>
    </xf>
    <xf numFmtId="165" fontId="6" fillId="2" borderId="8" xfId="0" applyNumberFormat="1" applyFont="1" applyFill="1" applyBorder="1" applyAlignment="1">
      <alignment horizontal="right" vertical="center"/>
    </xf>
    <xf numFmtId="171" fontId="0" fillId="0" borderId="0" xfId="0" applyNumberFormat="1"/>
    <xf numFmtId="9" fontId="5" fillId="0" borderId="0" xfId="1" applyFont="1" applyAlignment="1">
      <alignment vertical="center"/>
    </xf>
    <xf numFmtId="9" fontId="5" fillId="0" borderId="0" xfId="1" applyNumberFormat="1" applyFont="1" applyAlignment="1">
      <alignment vertical="center"/>
    </xf>
    <xf numFmtId="0" fontId="4" fillId="0" borderId="1" xfId="0" applyFont="1" applyBorder="1" applyAlignment="1">
      <alignment horizontal="center" vertical="center"/>
    </xf>
    <xf numFmtId="9" fontId="5" fillId="0" borderId="0" xfId="1" applyFont="1"/>
    <xf numFmtId="0" fontId="0" fillId="0" borderId="0" xfId="4" applyFont="1"/>
    <xf numFmtId="1" fontId="5" fillId="0" borderId="0" xfId="1" applyNumberFormat="1" applyFont="1"/>
    <xf numFmtId="9" fontId="0" fillId="0" borderId="0" xfId="0" applyNumberFormat="1" applyFill="1" applyAlignment="1">
      <alignment vertical="center"/>
    </xf>
    <xf numFmtId="164" fontId="5" fillId="0" borderId="0" xfId="0" applyNumberFormat="1" applyFont="1" applyAlignment="1">
      <alignment vertical="center"/>
    </xf>
    <xf numFmtId="9" fontId="0" fillId="0" borderId="0" xfId="1" applyFont="1" applyAlignment="1">
      <alignment vertical="center"/>
    </xf>
    <xf numFmtId="0" fontId="19" fillId="0" borderId="0" xfId="0" applyFont="1" applyFill="1" applyBorder="1" applyAlignment="1">
      <alignment vertical="center"/>
    </xf>
    <xf numFmtId="0" fontId="5" fillId="0" borderId="10" xfId="0" applyFont="1" applyFill="1" applyBorder="1" applyAlignment="1" applyProtection="1">
      <alignment vertical="center"/>
      <protection locked="0"/>
    </xf>
    <xf numFmtId="0" fontId="5" fillId="0" borderId="10" xfId="0" applyFont="1" applyBorder="1" applyAlignment="1">
      <alignment horizontal="left" vertical="center"/>
    </xf>
    <xf numFmtId="0" fontId="5" fillId="0" borderId="10" xfId="0" applyFont="1" applyFill="1" applyBorder="1" applyAlignment="1">
      <alignment horizontal="left" vertical="center"/>
    </xf>
    <xf numFmtId="0" fontId="20" fillId="3" borderId="0" xfId="0" applyFont="1" applyFill="1" applyBorder="1"/>
    <xf numFmtId="0" fontId="20" fillId="0" borderId="0" xfId="0" applyFont="1" applyBorder="1" applyAlignment="1">
      <alignment vertical="center"/>
    </xf>
    <xf numFmtId="0" fontId="20" fillId="0" borderId="0" xfId="0" applyFont="1" applyFill="1" applyBorder="1" applyProtection="1">
      <protection locked="0"/>
    </xf>
    <xf numFmtId="0" fontId="20" fillId="0" borderId="0" xfId="0" applyFont="1" applyBorder="1"/>
    <xf numFmtId="0" fontId="5" fillId="0" borderId="0" xfId="0" applyFont="1" applyAlignment="1">
      <alignment vertical="center"/>
    </xf>
    <xf numFmtId="164" fontId="0" fillId="0" borderId="0" xfId="1" applyNumberFormat="1" applyFont="1" applyFill="1"/>
    <xf numFmtId="0" fontId="22" fillId="0" borderId="16" xfId="5" applyFont="1" applyBorder="1" applyAlignment="1">
      <alignment horizontal="left" vertical="center"/>
    </xf>
    <xf numFmtId="0" fontId="5" fillId="0" borderId="10" xfId="0" applyFont="1" applyBorder="1"/>
    <xf numFmtId="0" fontId="22" fillId="0" borderId="15" xfId="5" applyFont="1" applyBorder="1" applyAlignment="1">
      <alignment horizontal="left" vertical="center"/>
    </xf>
    <xf numFmtId="0" fontId="5" fillId="0" borderId="9" xfId="0" applyFont="1" applyBorder="1"/>
    <xf numFmtId="0" fontId="4" fillId="0" borderId="0" xfId="0" applyFont="1" applyBorder="1" applyAlignment="1">
      <alignment vertical="center"/>
    </xf>
    <xf numFmtId="164" fontId="5" fillId="0" borderId="0" xfId="1" applyNumberFormat="1" applyFont="1" applyBorder="1"/>
    <xf numFmtId="0" fontId="5" fillId="0" borderId="0" xfId="0" applyFont="1" applyBorder="1"/>
    <xf numFmtId="164" fontId="5" fillId="0" borderId="0" xfId="0" applyNumberFormat="1" applyFont="1" applyBorder="1"/>
    <xf numFmtId="0" fontId="4" fillId="0" borderId="0" xfId="0" applyFont="1" applyBorder="1" applyAlignment="1">
      <alignment horizontal="center" vertical="center"/>
    </xf>
    <xf numFmtId="0" fontId="4" fillId="0" borderId="16" xfId="0" applyFont="1" applyBorder="1" applyAlignment="1">
      <alignment horizontal="center" vertical="center"/>
    </xf>
    <xf numFmtId="164" fontId="5" fillId="0" borderId="17"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5" fillId="0" borderId="11"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vertical="center"/>
    </xf>
    <xf numFmtId="0" fontId="19" fillId="0" borderId="17" xfId="0" applyFont="1" applyFill="1" applyBorder="1" applyAlignment="1">
      <alignment horizontal="center" vertical="center"/>
    </xf>
    <xf numFmtId="0" fontId="19" fillId="0" borderId="11"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11" fillId="0" borderId="0" xfId="0" applyFont="1" applyFill="1" applyBorder="1" applyAlignment="1">
      <alignment horizontal="left" vertical="center" wrapText="1"/>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0" xfId="0" applyFont="1" applyAlignment="1">
      <alignment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11" fillId="0" borderId="0" xfId="0" applyFont="1" applyAlignment="1">
      <alignment horizontal="left" vertical="center" wrapText="1"/>
    </xf>
  </cellXfs>
  <cellStyles count="6">
    <cellStyle name="Lien hypertexte" xfId="5" builtinId="8"/>
    <cellStyle name="Normal" xfId="0" builtinId="0"/>
    <cellStyle name="Normal 4" xfId="2"/>
    <cellStyle name="Normal 5" xfId="4"/>
    <cellStyle name="Pourcentage" xfId="1" builtin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'Graphique 1a'!$A$5</c:f>
              <c:strCache>
                <c:ptCount val="1"/>
                <c:pt idx="0">
                  <c:v>Diplômés du supérieur</c:v>
                </c:pt>
              </c:strCache>
            </c:strRef>
          </c:tx>
          <c:spPr>
            <a:ln w="28575">
              <a:solidFill>
                <a:srgbClr val="0070C0"/>
              </a:solidFill>
              <a:prstDash val="solid"/>
            </a:ln>
          </c:spPr>
          <c:marker>
            <c:symbol val="none"/>
          </c:marker>
          <c:cat>
            <c:numRef>
              <c:f>'Graphique 1a'!$B$3:$AK$3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1a'!$B$5:$AK$5</c:f>
              <c:numCache>
                <c:formatCode>0.0%</c:formatCode>
                <c:ptCount val="36"/>
                <c:pt idx="0">
                  <c:v>0.85724698435486901</c:v>
                </c:pt>
                <c:pt idx="1">
                  <c:v>0.86511762165200567</c:v>
                </c:pt>
                <c:pt idx="2">
                  <c:v>0.8663470214785165</c:v>
                </c:pt>
                <c:pt idx="3">
                  <c:v>0.87386098502669496</c:v>
                </c:pt>
                <c:pt idx="4">
                  <c:v>0.86275736669367931</c:v>
                </c:pt>
                <c:pt idx="5">
                  <c:v>0.8717631760383513</c:v>
                </c:pt>
                <c:pt idx="6">
                  <c:v>0.87080011127059864</c:v>
                </c:pt>
                <c:pt idx="7">
                  <c:v>0.87381006557319763</c:v>
                </c:pt>
                <c:pt idx="8">
                  <c:v>0.87883927979645304</c:v>
                </c:pt>
                <c:pt idx="9">
                  <c:v>0.87680211622658644</c:v>
                </c:pt>
                <c:pt idx="10">
                  <c:v>0.87694071216512437</c:v>
                </c:pt>
                <c:pt idx="11">
                  <c:v>0.86936005900962887</c:v>
                </c:pt>
                <c:pt idx="12">
                  <c:v>0.87350542209625448</c:v>
                </c:pt>
                <c:pt idx="13">
                  <c:v>0.87703247411466101</c:v>
                </c:pt>
                <c:pt idx="14">
                  <c:v>0.87166154252177908</c:v>
                </c:pt>
                <c:pt idx="15">
                  <c:v>0.87018325071909763</c:v>
                </c:pt>
                <c:pt idx="16">
                  <c:v>0.86831828263975552</c:v>
                </c:pt>
                <c:pt idx="17">
                  <c:v>0.87303419686828276</c:v>
                </c:pt>
                <c:pt idx="18">
                  <c:v>0.87681815609387037</c:v>
                </c:pt>
                <c:pt idx="19">
                  <c:v>0.87859423593231045</c:v>
                </c:pt>
                <c:pt idx="20">
                  <c:v>0.87802990856630925</c:v>
                </c:pt>
                <c:pt idx="21">
                  <c:v>0.87685996523780951</c:v>
                </c:pt>
                <c:pt idx="22">
                  <c:v>0.87388850910337956</c:v>
                </c:pt>
                <c:pt idx="23">
                  <c:v>0.87160822639862534</c:v>
                </c:pt>
                <c:pt idx="24">
                  <c:v>0.87454877007196752</c:v>
                </c:pt>
                <c:pt idx="25">
                  <c:v>0.87968543866051085</c:v>
                </c:pt>
                <c:pt idx="26">
                  <c:v>0.87710027865182072</c:v>
                </c:pt>
                <c:pt idx="27">
                  <c:v>0.877426110139087</c:v>
                </c:pt>
                <c:pt idx="28">
                  <c:v>0.87868012419303476</c:v>
                </c:pt>
                <c:pt idx="29">
                  <c:v>0.88660557630200643</c:v>
                </c:pt>
                <c:pt idx="30">
                  <c:v>0.89055400875134905</c:v>
                </c:pt>
                <c:pt idx="31">
                  <c:v>0.88961701172970387</c:v>
                </c:pt>
                <c:pt idx="32">
                  <c:v>0.88912398231638223</c:v>
                </c:pt>
                <c:pt idx="33">
                  <c:v>0.89502310670240515</c:v>
                </c:pt>
                <c:pt idx="34">
                  <c:v>0.89366351152699808</c:v>
                </c:pt>
                <c:pt idx="35">
                  <c:v>0.89421693471083719</c:v>
                </c:pt>
              </c:numCache>
            </c:numRef>
          </c:val>
          <c:smooth val="0"/>
          <c:extLst>
            <c:ext xmlns:c16="http://schemas.microsoft.com/office/drawing/2014/chart" uri="{C3380CC4-5D6E-409C-BE32-E72D297353CC}">
              <c16:uniqueId val="{00000000-42D9-834B-AF20-66FE8D4BAAF1}"/>
            </c:ext>
          </c:extLst>
        </c:ser>
        <c:ser>
          <c:idx val="4"/>
          <c:order val="1"/>
          <c:tx>
            <c:strRef>
              <c:f>'Graphique 1a'!$A$6</c:f>
              <c:strCache>
                <c:ptCount val="1"/>
                <c:pt idx="0">
                  <c:v>Ensemble</c:v>
                </c:pt>
              </c:strCache>
            </c:strRef>
          </c:tx>
          <c:spPr>
            <a:ln w="28575">
              <a:solidFill>
                <a:schemeClr val="tx1"/>
              </a:solidFill>
            </a:ln>
          </c:spPr>
          <c:marker>
            <c:symbol val="none"/>
          </c:marker>
          <c:cat>
            <c:numRef>
              <c:f>'Graphique 1a'!$B$3:$AK$3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1a'!$B$6:$AK$6</c:f>
              <c:numCache>
                <c:formatCode>0.0%</c:formatCode>
                <c:ptCount val="36"/>
                <c:pt idx="0">
                  <c:v>0.72870081551354804</c:v>
                </c:pt>
                <c:pt idx="1">
                  <c:v>0.72442719881744244</c:v>
                </c:pt>
                <c:pt idx="2">
                  <c:v>0.72403962133118926</c:v>
                </c:pt>
                <c:pt idx="3">
                  <c:v>0.72966594045025412</c:v>
                </c:pt>
                <c:pt idx="4">
                  <c:v>0.72963216980110457</c:v>
                </c:pt>
                <c:pt idx="5">
                  <c:v>0.73274101673055592</c:v>
                </c:pt>
                <c:pt idx="6">
                  <c:v>0.73597699517182602</c:v>
                </c:pt>
                <c:pt idx="7">
                  <c:v>0.73800971899429546</c:v>
                </c:pt>
                <c:pt idx="8">
                  <c:v>0.74097879624131069</c:v>
                </c:pt>
                <c:pt idx="9">
                  <c:v>0.7445467765390209</c:v>
                </c:pt>
                <c:pt idx="10">
                  <c:v>0.74963855421686754</c:v>
                </c:pt>
                <c:pt idx="11">
                  <c:v>0.75357813834329634</c:v>
                </c:pt>
                <c:pt idx="12">
                  <c:v>0.75673106304960425</c:v>
                </c:pt>
                <c:pt idx="13">
                  <c:v>0.76411365248825969</c:v>
                </c:pt>
                <c:pt idx="14">
                  <c:v>0.76224808021193124</c:v>
                </c:pt>
                <c:pt idx="15">
                  <c:v>0.76404456898852391</c:v>
                </c:pt>
                <c:pt idx="16">
                  <c:v>0.76761171236969672</c:v>
                </c:pt>
                <c:pt idx="17">
                  <c:v>0.76731256373984258</c:v>
                </c:pt>
                <c:pt idx="18">
                  <c:v>0.76815432401504025</c:v>
                </c:pt>
                <c:pt idx="19">
                  <c:v>0.77083062524372814</c:v>
                </c:pt>
                <c:pt idx="20">
                  <c:v>0.77354056073757627</c:v>
                </c:pt>
                <c:pt idx="21">
                  <c:v>0.77417796884829548</c:v>
                </c:pt>
                <c:pt idx="22">
                  <c:v>0.77321108778743275</c:v>
                </c:pt>
                <c:pt idx="23">
                  <c:v>0.77126261537837482</c:v>
                </c:pt>
                <c:pt idx="24">
                  <c:v>0.77054443089662472</c:v>
                </c:pt>
                <c:pt idx="25">
                  <c:v>0.77142527012379269</c:v>
                </c:pt>
                <c:pt idx="26">
                  <c:v>0.77312522211209045</c:v>
                </c:pt>
                <c:pt idx="27">
                  <c:v>0.77386649077128178</c:v>
                </c:pt>
                <c:pt idx="28">
                  <c:v>0.77366143433705892</c:v>
                </c:pt>
                <c:pt idx="29">
                  <c:v>0.78201340033019506</c:v>
                </c:pt>
                <c:pt idx="30">
                  <c:v>0.78699664612454778</c:v>
                </c:pt>
                <c:pt idx="31">
                  <c:v>0.7901956461157833</c:v>
                </c:pt>
                <c:pt idx="32">
                  <c:v>0.79120989268704589</c:v>
                </c:pt>
                <c:pt idx="33">
                  <c:v>0.79400559789020164</c:v>
                </c:pt>
                <c:pt idx="34">
                  <c:v>0.7958963504987947</c:v>
                </c:pt>
                <c:pt idx="35">
                  <c:v>0.80061983745311083</c:v>
                </c:pt>
              </c:numCache>
            </c:numRef>
          </c:val>
          <c:smooth val="0"/>
          <c:extLst>
            <c:ext xmlns:c16="http://schemas.microsoft.com/office/drawing/2014/chart" uri="{C3380CC4-5D6E-409C-BE32-E72D297353CC}">
              <c16:uniqueId val="{00000001-42D9-834B-AF20-66FE8D4BAAF1}"/>
            </c:ext>
          </c:extLst>
        </c:ser>
        <c:ser>
          <c:idx val="0"/>
          <c:order val="2"/>
          <c:tx>
            <c:strRef>
              <c:f>'Graphique 1a'!$A$4</c:f>
              <c:strCache>
                <c:ptCount val="1"/>
                <c:pt idx="0">
                  <c:v>N'ayant pas dépassé le baccalauréat*</c:v>
                </c:pt>
              </c:strCache>
            </c:strRef>
          </c:tx>
          <c:spPr>
            <a:ln w="28575">
              <a:solidFill>
                <a:srgbClr val="00B050"/>
              </a:solidFill>
              <a:prstDash val="solid"/>
            </a:ln>
          </c:spPr>
          <c:marker>
            <c:symbol val="none"/>
          </c:marker>
          <c:cat>
            <c:numRef>
              <c:f>'Graphique 1a'!$B$3:$AK$3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1a'!$B$4:$AK$4</c:f>
              <c:numCache>
                <c:formatCode>0.0%</c:formatCode>
                <c:ptCount val="36"/>
                <c:pt idx="0">
                  <c:v>0.71231641503297516</c:v>
                </c:pt>
                <c:pt idx="1">
                  <c:v>0.70580236815443653</c:v>
                </c:pt>
                <c:pt idx="2">
                  <c:v>0.70506270631162316</c:v>
                </c:pt>
                <c:pt idx="3">
                  <c:v>0.7098641189688667</c:v>
                </c:pt>
                <c:pt idx="4">
                  <c:v>0.71044884842424283</c:v>
                </c:pt>
                <c:pt idx="5">
                  <c:v>0.71178927160482142</c:v>
                </c:pt>
                <c:pt idx="6">
                  <c:v>0.71533105612005121</c:v>
                </c:pt>
                <c:pt idx="7">
                  <c:v>0.71619024673313003</c:v>
                </c:pt>
                <c:pt idx="8">
                  <c:v>0.7177301888109725</c:v>
                </c:pt>
                <c:pt idx="9">
                  <c:v>0.72083630403976306</c:v>
                </c:pt>
                <c:pt idx="10">
                  <c:v>0.72425739548988111</c:v>
                </c:pt>
                <c:pt idx="11">
                  <c:v>0.72927335892016154</c:v>
                </c:pt>
                <c:pt idx="12">
                  <c:v>0.73109849383810166</c:v>
                </c:pt>
                <c:pt idx="13">
                  <c:v>0.73841880820335681</c:v>
                </c:pt>
                <c:pt idx="14">
                  <c:v>0.73592276608440699</c:v>
                </c:pt>
                <c:pt idx="15">
                  <c:v>0.73750008918210019</c:v>
                </c:pt>
                <c:pt idx="16">
                  <c:v>0.7410297804076964</c:v>
                </c:pt>
                <c:pt idx="17">
                  <c:v>0.73845311485952048</c:v>
                </c:pt>
                <c:pt idx="18">
                  <c:v>0.73673887003861549</c:v>
                </c:pt>
                <c:pt idx="19">
                  <c:v>0.7384911922639964</c:v>
                </c:pt>
                <c:pt idx="20">
                  <c:v>0.74072765426919529</c:v>
                </c:pt>
                <c:pt idx="21">
                  <c:v>0.74099622763336137</c:v>
                </c:pt>
                <c:pt idx="22">
                  <c:v>0.73903704133479298</c:v>
                </c:pt>
                <c:pt idx="23">
                  <c:v>0.73588293125389215</c:v>
                </c:pt>
                <c:pt idx="24">
                  <c:v>0.73288712827242575</c:v>
                </c:pt>
                <c:pt idx="25">
                  <c:v>0.73129385876756159</c:v>
                </c:pt>
                <c:pt idx="26">
                  <c:v>0.73188078307714133</c:v>
                </c:pt>
                <c:pt idx="27">
                  <c:v>0.73180707358898978</c:v>
                </c:pt>
                <c:pt idx="28">
                  <c:v>0.72945765856326739</c:v>
                </c:pt>
                <c:pt idx="29">
                  <c:v>0.73574244572761083</c:v>
                </c:pt>
                <c:pt idx="30">
                  <c:v>0.738081134008717</c:v>
                </c:pt>
                <c:pt idx="31">
                  <c:v>0.74001898003919298</c:v>
                </c:pt>
                <c:pt idx="32">
                  <c:v>0.73969751407699214</c:v>
                </c:pt>
                <c:pt idx="33">
                  <c:v>0.73967848249440227</c:v>
                </c:pt>
                <c:pt idx="34">
                  <c:v>0.74182028655382559</c:v>
                </c:pt>
                <c:pt idx="35">
                  <c:v>0.74487391440446182</c:v>
                </c:pt>
              </c:numCache>
            </c:numRef>
          </c:val>
          <c:smooth val="0"/>
          <c:extLst>
            <c:ext xmlns:c16="http://schemas.microsoft.com/office/drawing/2014/chart" uri="{C3380CC4-5D6E-409C-BE32-E72D297353CC}">
              <c16:uniqueId val="{00000002-42D9-834B-AF20-66FE8D4BAAF1}"/>
            </c:ext>
          </c:extLst>
        </c:ser>
        <c:dLbls>
          <c:showLegendKey val="0"/>
          <c:showVal val="0"/>
          <c:showCatName val="0"/>
          <c:showSerName val="0"/>
          <c:showPercent val="0"/>
          <c:showBubbleSize val="0"/>
        </c:dLbls>
        <c:smooth val="0"/>
        <c:axId val="191250432"/>
        <c:axId val="191251968"/>
      </c:lineChart>
      <c:catAx>
        <c:axId val="191250432"/>
        <c:scaling>
          <c:orientation val="minMax"/>
        </c:scaling>
        <c:delete val="0"/>
        <c:axPos val="b"/>
        <c:majorGridlines>
          <c:spPr>
            <a:ln w="3175">
              <a:solidFill>
                <a:schemeClr val="bg1">
                  <a:lumMod val="50000"/>
                </a:schemeClr>
              </a:solidFill>
              <a:prstDash val="dash"/>
            </a:ln>
          </c:spPr>
        </c:majorGridlines>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191251968"/>
        <c:crosses val="autoZero"/>
        <c:auto val="1"/>
        <c:lblAlgn val="ctr"/>
        <c:lblOffset val="100"/>
        <c:tickMarkSkip val="6"/>
        <c:noMultiLvlLbl val="0"/>
      </c:catAx>
      <c:valAx>
        <c:axId val="191251968"/>
        <c:scaling>
          <c:orientation val="minMax"/>
          <c:max val="0.95000000000000007"/>
          <c:min val="0.65000000000000013"/>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fr-FR"/>
          </a:p>
        </c:txPr>
        <c:crossAx val="191250432"/>
        <c:crosses val="autoZero"/>
        <c:crossBetween val="midCat"/>
        <c:majorUnit val="0.05"/>
      </c:valAx>
      <c:spPr>
        <a:ln>
          <a:solidFill>
            <a:schemeClr val="tx1"/>
          </a:solidFill>
        </a:ln>
      </c:spPr>
    </c:plotArea>
    <c:legend>
      <c:legendPos val="b"/>
      <c:overlay val="0"/>
      <c:spPr>
        <a:solidFill>
          <a:schemeClr val="bg1"/>
        </a:solidFill>
        <a:ln>
          <a:solidFill>
            <a:schemeClr val="tx1"/>
          </a:solidFill>
        </a:ln>
      </c:spPr>
      <c:txPr>
        <a:bodyPr/>
        <a:lstStyle/>
        <a:p>
          <a:pPr>
            <a:defRPr sz="10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1"/>
          <c:tx>
            <c:strRef>
              <c:f>'Graphique 6a'!$A$4</c:f>
              <c:strCache>
                <c:ptCount val="1"/>
                <c:pt idx="0">
                  <c:v>Âge</c:v>
                </c:pt>
              </c:strCache>
            </c:strRef>
          </c:tx>
          <c:spPr>
            <a:solidFill>
              <a:srgbClr val="142882"/>
            </a:solidFill>
          </c:spPr>
          <c:invertIfNegative val="0"/>
          <c:dPt>
            <c:idx val="35"/>
            <c:invertIfNegative val="0"/>
            <c:bubble3D val="0"/>
            <c:spPr>
              <a:pattFill prst="pct60">
                <a:fgClr>
                  <a:srgbClr val="142882"/>
                </a:fgClr>
                <a:bgClr>
                  <a:schemeClr val="bg1"/>
                </a:bgClr>
              </a:pattFill>
            </c:spPr>
            <c:extLst>
              <c:ext xmlns:c16="http://schemas.microsoft.com/office/drawing/2014/chart" uri="{C3380CC4-5D6E-409C-BE32-E72D297353CC}">
                <c16:uniqueId val="{00000001-80ED-42CD-B392-6E5A4B0DFF5C}"/>
              </c:ext>
            </c:extLst>
          </c:dPt>
          <c:dPt>
            <c:idx val="36"/>
            <c:invertIfNegative val="0"/>
            <c:bubble3D val="0"/>
            <c:spPr>
              <a:pattFill prst="pct60">
                <a:fgClr>
                  <a:srgbClr val="142882"/>
                </a:fgClr>
                <a:bgClr>
                  <a:schemeClr val="bg1"/>
                </a:bgClr>
              </a:pattFill>
            </c:spPr>
            <c:extLst>
              <c:ext xmlns:c16="http://schemas.microsoft.com/office/drawing/2014/chart" uri="{C3380CC4-5D6E-409C-BE32-E72D297353CC}">
                <c16:uniqueId val="{00000003-80ED-42CD-B392-6E5A4B0DFF5C}"/>
              </c:ext>
            </c:extLst>
          </c:dPt>
          <c:dPt>
            <c:idx val="37"/>
            <c:invertIfNegative val="0"/>
            <c:bubble3D val="0"/>
            <c:spPr>
              <a:pattFill prst="pct60">
                <a:fgClr>
                  <a:srgbClr val="142882"/>
                </a:fgClr>
                <a:bgClr>
                  <a:schemeClr val="bg1"/>
                </a:bgClr>
              </a:pattFill>
            </c:spPr>
            <c:extLst>
              <c:ext xmlns:c16="http://schemas.microsoft.com/office/drawing/2014/chart" uri="{C3380CC4-5D6E-409C-BE32-E72D297353CC}">
                <c16:uniqueId val="{00000005-80ED-42CD-B392-6E5A4B0DFF5C}"/>
              </c:ext>
            </c:extLst>
          </c:dPt>
          <c:dPt>
            <c:idx val="38"/>
            <c:invertIfNegative val="0"/>
            <c:bubble3D val="0"/>
            <c:spPr>
              <a:pattFill prst="pct60">
                <a:fgClr>
                  <a:srgbClr val="142882"/>
                </a:fgClr>
                <a:bgClr>
                  <a:schemeClr val="bg1"/>
                </a:bgClr>
              </a:pattFill>
            </c:spPr>
            <c:extLst>
              <c:ext xmlns:c16="http://schemas.microsoft.com/office/drawing/2014/chart" uri="{C3380CC4-5D6E-409C-BE32-E72D297353CC}">
                <c16:uniqueId val="{00000007-80ED-42CD-B392-6E5A4B0DFF5C}"/>
              </c:ext>
            </c:extLst>
          </c:dPt>
          <c:dPt>
            <c:idx val="39"/>
            <c:invertIfNegative val="0"/>
            <c:bubble3D val="0"/>
            <c:spPr>
              <a:pattFill prst="pct60">
                <a:fgClr>
                  <a:srgbClr val="142882"/>
                </a:fgClr>
                <a:bgClr>
                  <a:schemeClr val="bg1"/>
                </a:bgClr>
              </a:pattFill>
            </c:spPr>
            <c:extLst>
              <c:ext xmlns:c16="http://schemas.microsoft.com/office/drawing/2014/chart" uri="{C3380CC4-5D6E-409C-BE32-E72D297353CC}">
                <c16:uniqueId val="{00000009-80ED-42CD-B392-6E5A4B0DFF5C}"/>
              </c:ext>
            </c:extLst>
          </c:dPt>
          <c:dPt>
            <c:idx val="40"/>
            <c:invertIfNegative val="0"/>
            <c:bubble3D val="0"/>
            <c:spPr>
              <a:pattFill prst="pct60">
                <a:fgClr>
                  <a:srgbClr val="142882"/>
                </a:fgClr>
                <a:bgClr>
                  <a:schemeClr val="bg1"/>
                </a:bgClr>
              </a:pattFill>
            </c:spPr>
            <c:extLst>
              <c:ext xmlns:c16="http://schemas.microsoft.com/office/drawing/2014/chart" uri="{C3380CC4-5D6E-409C-BE32-E72D297353CC}">
                <c16:uniqueId val="{0000000B-80ED-42CD-B392-6E5A4B0DFF5C}"/>
              </c:ext>
            </c:extLst>
          </c:dPt>
          <c:dPt>
            <c:idx val="41"/>
            <c:invertIfNegative val="0"/>
            <c:bubble3D val="0"/>
            <c:spPr>
              <a:pattFill prst="pct60">
                <a:fgClr>
                  <a:srgbClr val="142882"/>
                </a:fgClr>
                <a:bgClr>
                  <a:schemeClr val="bg1"/>
                </a:bgClr>
              </a:pattFill>
            </c:spPr>
            <c:extLst>
              <c:ext xmlns:c16="http://schemas.microsoft.com/office/drawing/2014/chart" uri="{C3380CC4-5D6E-409C-BE32-E72D297353CC}">
                <c16:uniqueId val="{0000000D-80ED-42CD-B392-6E5A4B0DFF5C}"/>
              </c:ext>
            </c:extLst>
          </c:dPt>
          <c:dPt>
            <c:idx val="42"/>
            <c:invertIfNegative val="0"/>
            <c:bubble3D val="0"/>
            <c:spPr>
              <a:pattFill prst="pct60">
                <a:fgClr>
                  <a:srgbClr val="142882"/>
                </a:fgClr>
                <a:bgClr>
                  <a:schemeClr val="bg1"/>
                </a:bgClr>
              </a:pattFill>
            </c:spPr>
            <c:extLst>
              <c:ext xmlns:c16="http://schemas.microsoft.com/office/drawing/2014/chart" uri="{C3380CC4-5D6E-409C-BE32-E72D297353CC}">
                <c16:uniqueId val="{0000000F-80ED-42CD-B392-6E5A4B0DFF5C}"/>
              </c:ext>
            </c:extLst>
          </c:dPt>
          <c:dPt>
            <c:idx val="43"/>
            <c:invertIfNegative val="0"/>
            <c:bubble3D val="0"/>
            <c:spPr>
              <a:pattFill prst="pct60">
                <a:fgClr>
                  <a:srgbClr val="142882"/>
                </a:fgClr>
                <a:bgClr>
                  <a:schemeClr val="bg1"/>
                </a:bgClr>
              </a:pattFill>
            </c:spPr>
            <c:extLst>
              <c:ext xmlns:c16="http://schemas.microsoft.com/office/drawing/2014/chart" uri="{C3380CC4-5D6E-409C-BE32-E72D297353CC}">
                <c16:uniqueId val="{00000011-80ED-42CD-B392-6E5A4B0DFF5C}"/>
              </c:ext>
            </c:extLst>
          </c:dPt>
          <c:dPt>
            <c:idx val="44"/>
            <c:invertIfNegative val="0"/>
            <c:bubble3D val="0"/>
            <c:spPr>
              <a:pattFill prst="pct60">
                <a:fgClr>
                  <a:srgbClr val="142882"/>
                </a:fgClr>
                <a:bgClr>
                  <a:schemeClr val="bg1"/>
                </a:bgClr>
              </a:pattFill>
            </c:spPr>
            <c:extLst>
              <c:ext xmlns:c16="http://schemas.microsoft.com/office/drawing/2014/chart" uri="{C3380CC4-5D6E-409C-BE32-E72D297353CC}">
                <c16:uniqueId val="{00000013-80ED-42CD-B392-6E5A4B0DFF5C}"/>
              </c:ext>
            </c:extLst>
          </c:dPt>
          <c:dPt>
            <c:idx val="45"/>
            <c:invertIfNegative val="0"/>
            <c:bubble3D val="0"/>
            <c:spPr>
              <a:pattFill prst="pct60">
                <a:fgClr>
                  <a:srgbClr val="142882"/>
                </a:fgClr>
                <a:bgClr>
                  <a:schemeClr val="bg1"/>
                </a:bgClr>
              </a:pattFill>
            </c:spPr>
            <c:extLst>
              <c:ext xmlns:c16="http://schemas.microsoft.com/office/drawing/2014/chart" uri="{C3380CC4-5D6E-409C-BE32-E72D297353CC}">
                <c16:uniqueId val="{00000015-80ED-42CD-B392-6E5A4B0DFF5C}"/>
              </c:ext>
            </c:extLst>
          </c:dPt>
          <c:dPt>
            <c:idx val="46"/>
            <c:invertIfNegative val="0"/>
            <c:bubble3D val="0"/>
            <c:spPr>
              <a:pattFill prst="pct60">
                <a:fgClr>
                  <a:srgbClr val="142882"/>
                </a:fgClr>
                <a:bgClr>
                  <a:schemeClr val="bg1"/>
                </a:bgClr>
              </a:pattFill>
            </c:spPr>
            <c:extLst>
              <c:ext xmlns:c16="http://schemas.microsoft.com/office/drawing/2014/chart" uri="{C3380CC4-5D6E-409C-BE32-E72D297353CC}">
                <c16:uniqueId val="{00000017-80ED-42CD-B392-6E5A4B0DFF5C}"/>
              </c:ext>
            </c:extLst>
          </c:dPt>
          <c:cat>
            <c:numRef>
              <c:f>'Graphique 6a'!$B$3:$AV$3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6a'!$B$4:$AV$4</c:f>
              <c:numCache>
                <c:formatCode>0.0</c:formatCode>
                <c:ptCount val="47"/>
                <c:pt idx="0">
                  <c:v>-0.33038641274303004</c:v>
                </c:pt>
                <c:pt idx="1">
                  <c:v>-0.44200351747556443</c:v>
                </c:pt>
                <c:pt idx="2">
                  <c:v>-0.26713966892574603</c:v>
                </c:pt>
                <c:pt idx="3">
                  <c:v>-0.17319666844177556</c:v>
                </c:pt>
                <c:pt idx="4">
                  <c:v>-9.1999339549402176E-2</c:v>
                </c:pt>
                <c:pt idx="5">
                  <c:v>3.602843373766923E-2</c:v>
                </c:pt>
                <c:pt idx="6">
                  <c:v>0.13413399029471249</c:v>
                </c:pt>
                <c:pt idx="7">
                  <c:v>0.27857306592177694</c:v>
                </c:pt>
                <c:pt idx="8">
                  <c:v>0.34208411921698612</c:v>
                </c:pt>
                <c:pt idx="9">
                  <c:v>0.52038648053470327</c:v>
                </c:pt>
                <c:pt idx="10">
                  <c:v>0.65359347458810768</c:v>
                </c:pt>
                <c:pt idx="11">
                  <c:v>0.73827941181588341</c:v>
                </c:pt>
                <c:pt idx="12">
                  <c:v>0.94427186143709796</c:v>
                </c:pt>
                <c:pt idx="13">
                  <c:v>1.1310642108637805</c:v>
                </c:pt>
                <c:pt idx="14">
                  <c:v>1.2535559735996173</c:v>
                </c:pt>
                <c:pt idx="15">
                  <c:v>1.3254239963823127</c:v>
                </c:pt>
                <c:pt idx="16">
                  <c:v>1.3698693094918788</c:v>
                </c:pt>
                <c:pt idx="17">
                  <c:v>1.3492153855416646</c:v>
                </c:pt>
                <c:pt idx="18">
                  <c:v>1.2028093826151767</c:v>
                </c:pt>
                <c:pt idx="19">
                  <c:v>0.99144799903862324</c:v>
                </c:pt>
                <c:pt idx="20">
                  <c:v>0.74261078248913626</c:v>
                </c:pt>
                <c:pt idx="21">
                  <c:v>0.43483731000465603</c:v>
                </c:pt>
                <c:pt idx="22">
                  <c:v>2.8950990988684255E-3</c:v>
                </c:pt>
                <c:pt idx="23">
                  <c:v>-0.52144919147094926</c:v>
                </c:pt>
                <c:pt idx="24">
                  <c:v>-1.0126783067851859</c:v>
                </c:pt>
                <c:pt idx="25">
                  <c:v>-1.4298587519941064</c:v>
                </c:pt>
                <c:pt idx="26">
                  <c:v>-1.8630116955635121</c:v>
                </c:pt>
                <c:pt idx="27">
                  <c:v>-2.0807002198639619</c:v>
                </c:pt>
                <c:pt idx="28">
                  <c:v>-2.0940541887874251</c:v>
                </c:pt>
                <c:pt idx="29">
                  <c:v>-2.0576854592101221</c:v>
                </c:pt>
                <c:pt idx="30">
                  <c:v>-2.0210164382269262</c:v>
                </c:pt>
                <c:pt idx="31">
                  <c:v>-2.0328591842239425</c:v>
                </c:pt>
                <c:pt idx="32">
                  <c:v>-2.017438733414624</c:v>
                </c:pt>
                <c:pt idx="33">
                  <c:v>-2.0697872853237622</c:v>
                </c:pt>
                <c:pt idx="34">
                  <c:v>-2.1152106417030687</c:v>
                </c:pt>
                <c:pt idx="35">
                  <c:v>-2.1797059535785412</c:v>
                </c:pt>
                <c:pt idx="36">
                  <c:v>-2.2492214545073734</c:v>
                </c:pt>
                <c:pt idx="37">
                  <c:v>-2.3161955175066291</c:v>
                </c:pt>
                <c:pt idx="38">
                  <c:v>-2.3743396900131009</c:v>
                </c:pt>
                <c:pt idx="39">
                  <c:v>-2.440945663902534</c:v>
                </c:pt>
                <c:pt idx="40">
                  <c:v>-2.5133807874643943</c:v>
                </c:pt>
                <c:pt idx="41">
                  <c:v>-2.5646942559848274</c:v>
                </c:pt>
                <c:pt idx="42">
                  <c:v>-2.6035229878949488</c:v>
                </c:pt>
                <c:pt idx="43">
                  <c:v>-2.636668416184452</c:v>
                </c:pt>
                <c:pt idx="44">
                  <c:v>-2.6502229725151993</c:v>
                </c:pt>
                <c:pt idx="45">
                  <c:v>-2.6408590126593898</c:v>
                </c:pt>
                <c:pt idx="46">
                  <c:v>-2.6261145897653209</c:v>
                </c:pt>
              </c:numCache>
            </c:numRef>
          </c:val>
          <c:extLst>
            <c:ext xmlns:c16="http://schemas.microsoft.com/office/drawing/2014/chart" uri="{C3380CC4-5D6E-409C-BE32-E72D297353CC}">
              <c16:uniqueId val="{00000018-80ED-42CD-B392-6E5A4B0DFF5C}"/>
            </c:ext>
          </c:extLst>
        </c:ser>
        <c:ser>
          <c:idx val="1"/>
          <c:order val="2"/>
          <c:tx>
            <c:strRef>
              <c:f>'Graphique 6a'!$A$5</c:f>
              <c:strCache>
                <c:ptCount val="1"/>
                <c:pt idx="0">
                  <c:v>Diplôme</c:v>
                </c:pt>
              </c:strCache>
            </c:strRef>
          </c:tx>
          <c:spPr>
            <a:solidFill>
              <a:srgbClr val="E10014"/>
            </a:solidFill>
          </c:spPr>
          <c:invertIfNegative val="0"/>
          <c:dPt>
            <c:idx val="35"/>
            <c:invertIfNegative val="0"/>
            <c:bubble3D val="0"/>
            <c:spPr>
              <a:pattFill prst="pct60">
                <a:fgClr>
                  <a:srgbClr val="E10014"/>
                </a:fgClr>
                <a:bgClr>
                  <a:schemeClr val="bg1"/>
                </a:bgClr>
              </a:pattFill>
            </c:spPr>
            <c:extLst>
              <c:ext xmlns:c16="http://schemas.microsoft.com/office/drawing/2014/chart" uri="{C3380CC4-5D6E-409C-BE32-E72D297353CC}">
                <c16:uniqueId val="{0000001A-80ED-42CD-B392-6E5A4B0DFF5C}"/>
              </c:ext>
            </c:extLst>
          </c:dPt>
          <c:dPt>
            <c:idx val="36"/>
            <c:invertIfNegative val="0"/>
            <c:bubble3D val="0"/>
            <c:spPr>
              <a:pattFill prst="pct60">
                <a:fgClr>
                  <a:srgbClr val="E10014"/>
                </a:fgClr>
                <a:bgClr>
                  <a:schemeClr val="bg1"/>
                </a:bgClr>
              </a:pattFill>
            </c:spPr>
            <c:extLst>
              <c:ext xmlns:c16="http://schemas.microsoft.com/office/drawing/2014/chart" uri="{C3380CC4-5D6E-409C-BE32-E72D297353CC}">
                <c16:uniqueId val="{0000001C-80ED-42CD-B392-6E5A4B0DFF5C}"/>
              </c:ext>
            </c:extLst>
          </c:dPt>
          <c:dPt>
            <c:idx val="37"/>
            <c:invertIfNegative val="0"/>
            <c:bubble3D val="0"/>
            <c:spPr>
              <a:pattFill prst="pct60">
                <a:fgClr>
                  <a:srgbClr val="E10014"/>
                </a:fgClr>
                <a:bgClr>
                  <a:schemeClr val="bg1"/>
                </a:bgClr>
              </a:pattFill>
            </c:spPr>
            <c:extLst>
              <c:ext xmlns:c16="http://schemas.microsoft.com/office/drawing/2014/chart" uri="{C3380CC4-5D6E-409C-BE32-E72D297353CC}">
                <c16:uniqueId val="{0000001E-80ED-42CD-B392-6E5A4B0DFF5C}"/>
              </c:ext>
            </c:extLst>
          </c:dPt>
          <c:dPt>
            <c:idx val="38"/>
            <c:invertIfNegative val="0"/>
            <c:bubble3D val="0"/>
            <c:spPr>
              <a:pattFill prst="pct60">
                <a:fgClr>
                  <a:srgbClr val="E10014"/>
                </a:fgClr>
                <a:bgClr>
                  <a:schemeClr val="bg1"/>
                </a:bgClr>
              </a:pattFill>
            </c:spPr>
            <c:extLst>
              <c:ext xmlns:c16="http://schemas.microsoft.com/office/drawing/2014/chart" uri="{C3380CC4-5D6E-409C-BE32-E72D297353CC}">
                <c16:uniqueId val="{00000020-80ED-42CD-B392-6E5A4B0DFF5C}"/>
              </c:ext>
            </c:extLst>
          </c:dPt>
          <c:dPt>
            <c:idx val="39"/>
            <c:invertIfNegative val="0"/>
            <c:bubble3D val="0"/>
            <c:spPr>
              <a:pattFill prst="pct60">
                <a:fgClr>
                  <a:srgbClr val="E10014"/>
                </a:fgClr>
                <a:bgClr>
                  <a:schemeClr val="bg1"/>
                </a:bgClr>
              </a:pattFill>
            </c:spPr>
            <c:extLst>
              <c:ext xmlns:c16="http://schemas.microsoft.com/office/drawing/2014/chart" uri="{C3380CC4-5D6E-409C-BE32-E72D297353CC}">
                <c16:uniqueId val="{00000022-80ED-42CD-B392-6E5A4B0DFF5C}"/>
              </c:ext>
            </c:extLst>
          </c:dPt>
          <c:dPt>
            <c:idx val="40"/>
            <c:invertIfNegative val="0"/>
            <c:bubble3D val="0"/>
            <c:spPr>
              <a:pattFill prst="pct60">
                <a:fgClr>
                  <a:srgbClr val="E10014"/>
                </a:fgClr>
                <a:bgClr>
                  <a:schemeClr val="bg1"/>
                </a:bgClr>
              </a:pattFill>
            </c:spPr>
            <c:extLst>
              <c:ext xmlns:c16="http://schemas.microsoft.com/office/drawing/2014/chart" uri="{C3380CC4-5D6E-409C-BE32-E72D297353CC}">
                <c16:uniqueId val="{00000024-80ED-42CD-B392-6E5A4B0DFF5C}"/>
              </c:ext>
            </c:extLst>
          </c:dPt>
          <c:dPt>
            <c:idx val="41"/>
            <c:invertIfNegative val="0"/>
            <c:bubble3D val="0"/>
            <c:spPr>
              <a:pattFill prst="pct60">
                <a:fgClr>
                  <a:srgbClr val="E10014"/>
                </a:fgClr>
                <a:bgClr>
                  <a:schemeClr val="bg1"/>
                </a:bgClr>
              </a:pattFill>
            </c:spPr>
            <c:extLst>
              <c:ext xmlns:c16="http://schemas.microsoft.com/office/drawing/2014/chart" uri="{C3380CC4-5D6E-409C-BE32-E72D297353CC}">
                <c16:uniqueId val="{00000026-80ED-42CD-B392-6E5A4B0DFF5C}"/>
              </c:ext>
            </c:extLst>
          </c:dPt>
          <c:dPt>
            <c:idx val="42"/>
            <c:invertIfNegative val="0"/>
            <c:bubble3D val="0"/>
            <c:spPr>
              <a:pattFill prst="pct60">
                <a:fgClr>
                  <a:srgbClr val="E10014"/>
                </a:fgClr>
                <a:bgClr>
                  <a:schemeClr val="bg1"/>
                </a:bgClr>
              </a:pattFill>
            </c:spPr>
            <c:extLst>
              <c:ext xmlns:c16="http://schemas.microsoft.com/office/drawing/2014/chart" uri="{C3380CC4-5D6E-409C-BE32-E72D297353CC}">
                <c16:uniqueId val="{00000028-80ED-42CD-B392-6E5A4B0DFF5C}"/>
              </c:ext>
            </c:extLst>
          </c:dPt>
          <c:dPt>
            <c:idx val="43"/>
            <c:invertIfNegative val="0"/>
            <c:bubble3D val="0"/>
            <c:spPr>
              <a:pattFill prst="pct60">
                <a:fgClr>
                  <a:srgbClr val="E10014"/>
                </a:fgClr>
                <a:bgClr>
                  <a:schemeClr val="bg1"/>
                </a:bgClr>
              </a:pattFill>
            </c:spPr>
            <c:extLst>
              <c:ext xmlns:c16="http://schemas.microsoft.com/office/drawing/2014/chart" uri="{C3380CC4-5D6E-409C-BE32-E72D297353CC}">
                <c16:uniqueId val="{0000002A-80ED-42CD-B392-6E5A4B0DFF5C}"/>
              </c:ext>
            </c:extLst>
          </c:dPt>
          <c:dPt>
            <c:idx val="44"/>
            <c:invertIfNegative val="0"/>
            <c:bubble3D val="0"/>
            <c:spPr>
              <a:pattFill prst="pct60">
                <a:fgClr>
                  <a:srgbClr val="E10014"/>
                </a:fgClr>
                <a:bgClr>
                  <a:schemeClr val="bg1"/>
                </a:bgClr>
              </a:pattFill>
            </c:spPr>
            <c:extLst>
              <c:ext xmlns:c16="http://schemas.microsoft.com/office/drawing/2014/chart" uri="{C3380CC4-5D6E-409C-BE32-E72D297353CC}">
                <c16:uniqueId val="{0000002C-80ED-42CD-B392-6E5A4B0DFF5C}"/>
              </c:ext>
            </c:extLst>
          </c:dPt>
          <c:dPt>
            <c:idx val="45"/>
            <c:invertIfNegative val="0"/>
            <c:bubble3D val="0"/>
            <c:spPr>
              <a:pattFill prst="pct60">
                <a:fgClr>
                  <a:srgbClr val="E10014"/>
                </a:fgClr>
                <a:bgClr>
                  <a:schemeClr val="bg1"/>
                </a:bgClr>
              </a:pattFill>
            </c:spPr>
            <c:extLst>
              <c:ext xmlns:c16="http://schemas.microsoft.com/office/drawing/2014/chart" uri="{C3380CC4-5D6E-409C-BE32-E72D297353CC}">
                <c16:uniqueId val="{0000002E-80ED-42CD-B392-6E5A4B0DFF5C}"/>
              </c:ext>
            </c:extLst>
          </c:dPt>
          <c:dPt>
            <c:idx val="46"/>
            <c:invertIfNegative val="0"/>
            <c:bubble3D val="0"/>
            <c:spPr>
              <a:pattFill prst="pct60">
                <a:fgClr>
                  <a:srgbClr val="E10014"/>
                </a:fgClr>
                <a:bgClr>
                  <a:schemeClr val="bg1"/>
                </a:bgClr>
              </a:pattFill>
            </c:spPr>
            <c:extLst>
              <c:ext xmlns:c16="http://schemas.microsoft.com/office/drawing/2014/chart" uri="{C3380CC4-5D6E-409C-BE32-E72D297353CC}">
                <c16:uniqueId val="{00000030-80ED-42CD-B392-6E5A4B0DFF5C}"/>
              </c:ext>
            </c:extLst>
          </c:dPt>
          <c:cat>
            <c:numRef>
              <c:f>'Graphique 6a'!$B$3:$AV$3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6a'!$B$5:$AV$5</c:f>
              <c:numCache>
                <c:formatCode>0.0</c:formatCode>
                <c:ptCount val="47"/>
                <c:pt idx="0">
                  <c:v>1.1853033722354425E-2</c:v>
                </c:pt>
                <c:pt idx="1">
                  <c:v>1.4315813147825752E-2</c:v>
                </c:pt>
                <c:pt idx="2">
                  <c:v>4.2690768422847983E-2</c:v>
                </c:pt>
                <c:pt idx="3">
                  <c:v>8.5696970689186996E-2</c:v>
                </c:pt>
                <c:pt idx="4">
                  <c:v>0.1338113417408337</c:v>
                </c:pt>
                <c:pt idx="5">
                  <c:v>0.14403498350062985</c:v>
                </c:pt>
                <c:pt idx="6">
                  <c:v>0.19190427361176385</c:v>
                </c:pt>
                <c:pt idx="7">
                  <c:v>0.2404013275162179</c:v>
                </c:pt>
                <c:pt idx="8">
                  <c:v>0.30458843109022427</c:v>
                </c:pt>
                <c:pt idx="9">
                  <c:v>0.41638564636829423</c:v>
                </c:pt>
                <c:pt idx="10">
                  <c:v>0.47174191500652307</c:v>
                </c:pt>
                <c:pt idx="11">
                  <c:v>0.51397482889030621</c:v>
                </c:pt>
                <c:pt idx="12">
                  <c:v>0.55739762876344301</c:v>
                </c:pt>
                <c:pt idx="13">
                  <c:v>0.60842407239303176</c:v>
                </c:pt>
                <c:pt idx="14">
                  <c:v>0.65098445262583648</c:v>
                </c:pt>
                <c:pt idx="15">
                  <c:v>0.72411444222968901</c:v>
                </c:pt>
                <c:pt idx="16">
                  <c:v>0.77462901310346943</c:v>
                </c:pt>
                <c:pt idx="17">
                  <c:v>0.85640584617015481</c:v>
                </c:pt>
                <c:pt idx="18">
                  <c:v>0.92287288420317093</c:v>
                </c:pt>
                <c:pt idx="19">
                  <c:v>1.0069585391373199</c:v>
                </c:pt>
                <c:pt idx="20">
                  <c:v>1.0635760638371254</c:v>
                </c:pt>
                <c:pt idx="21">
                  <c:v>1.1628890016509605</c:v>
                </c:pt>
                <c:pt idx="22">
                  <c:v>1.2102921453628528</c:v>
                </c:pt>
                <c:pt idx="23">
                  <c:v>1.2674690347962032</c:v>
                </c:pt>
                <c:pt idx="24">
                  <c:v>1.3205245183861229</c:v>
                </c:pt>
                <c:pt idx="25">
                  <c:v>1.4411589619856013</c:v>
                </c:pt>
                <c:pt idx="26">
                  <c:v>1.4882640573036063</c:v>
                </c:pt>
                <c:pt idx="27">
                  <c:v>1.5464040913495862</c:v>
                </c:pt>
                <c:pt idx="28">
                  <c:v>1.6400123885649471</c:v>
                </c:pt>
                <c:pt idx="29">
                  <c:v>1.7750808363531658</c:v>
                </c:pt>
                <c:pt idx="30">
                  <c:v>1.9203237713687784</c:v>
                </c:pt>
                <c:pt idx="31">
                  <c:v>2.0191049166133537</c:v>
                </c:pt>
                <c:pt idx="32">
                  <c:v>2.0589404466527172</c:v>
                </c:pt>
                <c:pt idx="33">
                  <c:v>2.1365437219440628</c:v>
                </c:pt>
                <c:pt idx="34">
                  <c:v>2.3138472618502277</c:v>
                </c:pt>
                <c:pt idx="35">
                  <c:v>2.3670507126631302</c:v>
                </c:pt>
                <c:pt idx="36">
                  <c:v>2.4523133576827085</c:v>
                </c:pt>
                <c:pt idx="37">
                  <c:v>2.5335473705570135</c:v>
                </c:pt>
                <c:pt idx="38">
                  <c:v>2.6102465562242956</c:v>
                </c:pt>
                <c:pt idx="39">
                  <c:v>2.6842477075648858</c:v>
                </c:pt>
                <c:pt idx="40">
                  <c:v>2.7580660206829561</c:v>
                </c:pt>
                <c:pt idx="41">
                  <c:v>2.8295605387172515</c:v>
                </c:pt>
                <c:pt idx="42">
                  <c:v>2.8990392365100335</c:v>
                </c:pt>
                <c:pt idx="43">
                  <c:v>2.9648602746875063</c:v>
                </c:pt>
                <c:pt idx="44">
                  <c:v>3.0258484013660154</c:v>
                </c:pt>
                <c:pt idx="45">
                  <c:v>3.0825232117333985</c:v>
                </c:pt>
                <c:pt idx="46">
                  <c:v>3.1350652017713339</c:v>
                </c:pt>
              </c:numCache>
            </c:numRef>
          </c:val>
          <c:extLst>
            <c:ext xmlns:c16="http://schemas.microsoft.com/office/drawing/2014/chart" uri="{C3380CC4-5D6E-409C-BE32-E72D297353CC}">
              <c16:uniqueId val="{00000031-80ED-42CD-B392-6E5A4B0DFF5C}"/>
            </c:ext>
          </c:extLst>
        </c:ser>
        <c:ser>
          <c:idx val="2"/>
          <c:order val="3"/>
          <c:tx>
            <c:strRef>
              <c:f>'Graphique 6a'!$A$6</c:f>
              <c:strCache>
                <c:ptCount val="1"/>
                <c:pt idx="0">
                  <c:v>Taux net</c:v>
                </c:pt>
              </c:strCache>
            </c:strRef>
          </c:tx>
          <c:spPr>
            <a:solidFill>
              <a:srgbClr val="F59100"/>
            </a:solidFill>
          </c:spPr>
          <c:invertIfNegative val="0"/>
          <c:dPt>
            <c:idx val="35"/>
            <c:invertIfNegative val="0"/>
            <c:bubble3D val="0"/>
            <c:spPr>
              <a:pattFill prst="pct60">
                <a:fgClr>
                  <a:srgbClr val="F59100"/>
                </a:fgClr>
                <a:bgClr>
                  <a:schemeClr val="bg1"/>
                </a:bgClr>
              </a:pattFill>
            </c:spPr>
            <c:extLst>
              <c:ext xmlns:c16="http://schemas.microsoft.com/office/drawing/2014/chart" uri="{C3380CC4-5D6E-409C-BE32-E72D297353CC}">
                <c16:uniqueId val="{00000033-80ED-42CD-B392-6E5A4B0DFF5C}"/>
              </c:ext>
            </c:extLst>
          </c:dPt>
          <c:dPt>
            <c:idx val="36"/>
            <c:invertIfNegative val="0"/>
            <c:bubble3D val="0"/>
            <c:spPr>
              <a:pattFill prst="pct60">
                <a:fgClr>
                  <a:srgbClr val="F59100"/>
                </a:fgClr>
                <a:bgClr>
                  <a:schemeClr val="bg1"/>
                </a:bgClr>
              </a:pattFill>
            </c:spPr>
            <c:extLst>
              <c:ext xmlns:c16="http://schemas.microsoft.com/office/drawing/2014/chart" uri="{C3380CC4-5D6E-409C-BE32-E72D297353CC}">
                <c16:uniqueId val="{00000035-80ED-42CD-B392-6E5A4B0DFF5C}"/>
              </c:ext>
            </c:extLst>
          </c:dPt>
          <c:dPt>
            <c:idx val="37"/>
            <c:invertIfNegative val="0"/>
            <c:bubble3D val="0"/>
            <c:spPr>
              <a:pattFill prst="pct60">
                <a:fgClr>
                  <a:srgbClr val="F59100"/>
                </a:fgClr>
                <a:bgClr>
                  <a:schemeClr val="bg1"/>
                </a:bgClr>
              </a:pattFill>
            </c:spPr>
            <c:extLst>
              <c:ext xmlns:c16="http://schemas.microsoft.com/office/drawing/2014/chart" uri="{C3380CC4-5D6E-409C-BE32-E72D297353CC}">
                <c16:uniqueId val="{00000037-80ED-42CD-B392-6E5A4B0DFF5C}"/>
              </c:ext>
            </c:extLst>
          </c:dPt>
          <c:dPt>
            <c:idx val="38"/>
            <c:invertIfNegative val="0"/>
            <c:bubble3D val="0"/>
            <c:spPr>
              <a:pattFill prst="pct60">
                <a:fgClr>
                  <a:srgbClr val="F59100"/>
                </a:fgClr>
                <a:bgClr>
                  <a:schemeClr val="bg1"/>
                </a:bgClr>
              </a:pattFill>
            </c:spPr>
            <c:extLst>
              <c:ext xmlns:c16="http://schemas.microsoft.com/office/drawing/2014/chart" uri="{C3380CC4-5D6E-409C-BE32-E72D297353CC}">
                <c16:uniqueId val="{00000039-80ED-42CD-B392-6E5A4B0DFF5C}"/>
              </c:ext>
            </c:extLst>
          </c:dPt>
          <c:dPt>
            <c:idx val="39"/>
            <c:invertIfNegative val="0"/>
            <c:bubble3D val="0"/>
            <c:spPr>
              <a:pattFill prst="pct60">
                <a:fgClr>
                  <a:srgbClr val="F59100"/>
                </a:fgClr>
                <a:bgClr>
                  <a:schemeClr val="bg1"/>
                </a:bgClr>
              </a:pattFill>
            </c:spPr>
            <c:extLst>
              <c:ext xmlns:c16="http://schemas.microsoft.com/office/drawing/2014/chart" uri="{C3380CC4-5D6E-409C-BE32-E72D297353CC}">
                <c16:uniqueId val="{0000003B-80ED-42CD-B392-6E5A4B0DFF5C}"/>
              </c:ext>
            </c:extLst>
          </c:dPt>
          <c:dPt>
            <c:idx val="40"/>
            <c:invertIfNegative val="0"/>
            <c:bubble3D val="0"/>
            <c:spPr>
              <a:pattFill prst="pct60">
                <a:fgClr>
                  <a:srgbClr val="F59100"/>
                </a:fgClr>
                <a:bgClr>
                  <a:schemeClr val="bg1"/>
                </a:bgClr>
              </a:pattFill>
            </c:spPr>
            <c:extLst>
              <c:ext xmlns:c16="http://schemas.microsoft.com/office/drawing/2014/chart" uri="{C3380CC4-5D6E-409C-BE32-E72D297353CC}">
                <c16:uniqueId val="{0000003D-80ED-42CD-B392-6E5A4B0DFF5C}"/>
              </c:ext>
            </c:extLst>
          </c:dPt>
          <c:dPt>
            <c:idx val="41"/>
            <c:invertIfNegative val="0"/>
            <c:bubble3D val="0"/>
            <c:spPr>
              <a:pattFill prst="pct60">
                <a:fgClr>
                  <a:srgbClr val="F59100"/>
                </a:fgClr>
                <a:bgClr>
                  <a:schemeClr val="bg1"/>
                </a:bgClr>
              </a:pattFill>
            </c:spPr>
            <c:extLst>
              <c:ext xmlns:c16="http://schemas.microsoft.com/office/drawing/2014/chart" uri="{C3380CC4-5D6E-409C-BE32-E72D297353CC}">
                <c16:uniqueId val="{0000003F-80ED-42CD-B392-6E5A4B0DFF5C}"/>
              </c:ext>
            </c:extLst>
          </c:dPt>
          <c:dPt>
            <c:idx val="42"/>
            <c:invertIfNegative val="0"/>
            <c:bubble3D val="0"/>
            <c:spPr>
              <a:pattFill prst="pct60">
                <a:fgClr>
                  <a:srgbClr val="F59100"/>
                </a:fgClr>
                <a:bgClr>
                  <a:schemeClr val="bg1"/>
                </a:bgClr>
              </a:pattFill>
            </c:spPr>
            <c:extLst>
              <c:ext xmlns:c16="http://schemas.microsoft.com/office/drawing/2014/chart" uri="{C3380CC4-5D6E-409C-BE32-E72D297353CC}">
                <c16:uniqueId val="{00000041-80ED-42CD-B392-6E5A4B0DFF5C}"/>
              </c:ext>
            </c:extLst>
          </c:dPt>
          <c:dPt>
            <c:idx val="43"/>
            <c:invertIfNegative val="0"/>
            <c:bubble3D val="0"/>
            <c:spPr>
              <a:pattFill prst="pct60">
                <a:fgClr>
                  <a:srgbClr val="F59100"/>
                </a:fgClr>
                <a:bgClr>
                  <a:schemeClr val="bg1"/>
                </a:bgClr>
              </a:pattFill>
            </c:spPr>
            <c:extLst>
              <c:ext xmlns:c16="http://schemas.microsoft.com/office/drawing/2014/chart" uri="{C3380CC4-5D6E-409C-BE32-E72D297353CC}">
                <c16:uniqueId val="{00000043-80ED-42CD-B392-6E5A4B0DFF5C}"/>
              </c:ext>
            </c:extLst>
          </c:dPt>
          <c:dPt>
            <c:idx val="44"/>
            <c:invertIfNegative val="0"/>
            <c:bubble3D val="0"/>
            <c:spPr>
              <a:pattFill prst="pct60">
                <a:fgClr>
                  <a:srgbClr val="F59100"/>
                </a:fgClr>
                <a:bgClr>
                  <a:schemeClr val="bg1"/>
                </a:bgClr>
              </a:pattFill>
            </c:spPr>
            <c:extLst>
              <c:ext xmlns:c16="http://schemas.microsoft.com/office/drawing/2014/chart" uri="{C3380CC4-5D6E-409C-BE32-E72D297353CC}">
                <c16:uniqueId val="{00000045-80ED-42CD-B392-6E5A4B0DFF5C}"/>
              </c:ext>
            </c:extLst>
          </c:dPt>
          <c:dPt>
            <c:idx val="45"/>
            <c:invertIfNegative val="0"/>
            <c:bubble3D val="0"/>
            <c:spPr>
              <a:pattFill prst="pct60">
                <a:fgClr>
                  <a:srgbClr val="F59100"/>
                </a:fgClr>
                <a:bgClr>
                  <a:schemeClr val="bg1"/>
                </a:bgClr>
              </a:pattFill>
            </c:spPr>
            <c:extLst>
              <c:ext xmlns:c16="http://schemas.microsoft.com/office/drawing/2014/chart" uri="{C3380CC4-5D6E-409C-BE32-E72D297353CC}">
                <c16:uniqueId val="{00000047-80ED-42CD-B392-6E5A4B0DFF5C}"/>
              </c:ext>
            </c:extLst>
          </c:dPt>
          <c:dPt>
            <c:idx val="46"/>
            <c:invertIfNegative val="0"/>
            <c:bubble3D val="0"/>
            <c:spPr>
              <a:pattFill prst="pct60">
                <a:fgClr>
                  <a:srgbClr val="F59100"/>
                </a:fgClr>
                <a:bgClr>
                  <a:schemeClr val="bg1"/>
                </a:bgClr>
              </a:pattFill>
            </c:spPr>
            <c:extLst>
              <c:ext xmlns:c16="http://schemas.microsoft.com/office/drawing/2014/chart" uri="{C3380CC4-5D6E-409C-BE32-E72D297353CC}">
                <c16:uniqueId val="{00000049-80ED-42CD-B392-6E5A4B0DFF5C}"/>
              </c:ext>
            </c:extLst>
          </c:dPt>
          <c:cat>
            <c:numRef>
              <c:f>'Graphique 6a'!$B$3:$AV$3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6a'!$B$6:$AV$6</c:f>
              <c:numCache>
                <c:formatCode>0.0</c:formatCode>
                <c:ptCount val="47"/>
                <c:pt idx="0">
                  <c:v>-0.10222829261728553</c:v>
                </c:pt>
                <c:pt idx="1">
                  <c:v>-3.2004832284573403E-2</c:v>
                </c:pt>
                <c:pt idx="2">
                  <c:v>0.3175066789697561</c:v>
                </c:pt>
                <c:pt idx="3">
                  <c:v>0.18005210888510895</c:v>
                </c:pt>
                <c:pt idx="4">
                  <c:v>0.35978819978334337</c:v>
                </c:pt>
                <c:pt idx="5">
                  <c:v>0.54677253785211577</c:v>
                </c:pt>
                <c:pt idx="6">
                  <c:v>0.59916988655372061</c:v>
                </c:pt>
                <c:pt idx="7">
                  <c:v>0.70058734747084039</c:v>
                </c:pt>
                <c:pt idx="8">
                  <c:v>0.92899714725186466</c:v>
                </c:pt>
                <c:pt idx="9">
                  <c:v>1.1532310359109363</c:v>
                </c:pt>
                <c:pt idx="10">
                  <c:v>1.360797740683297</c:v>
                </c:pt>
                <c:pt idx="11">
                  <c:v>1.546945241168391</c:v>
                </c:pt>
                <c:pt idx="12">
                  <c:v>2.023288042202763</c:v>
                </c:pt>
                <c:pt idx="13">
                  <c:v>1.5927474991188675</c:v>
                </c:pt>
                <c:pt idx="14">
                  <c:v>1.6008323093501697</c:v>
                </c:pt>
                <c:pt idx="15">
                  <c:v>1.8162168047123233</c:v>
                </c:pt>
                <c:pt idx="16">
                  <c:v>1.6884476480800126</c:v>
                </c:pt>
                <c:pt idx="17">
                  <c:v>1.7047109411612442</c:v>
                </c:pt>
                <c:pt idx="18">
                  <c:v>2.0333990422755153</c:v>
                </c:pt>
                <c:pt idx="19">
                  <c:v>2.4096633912453589</c:v>
                </c:pt>
                <c:pt idx="20">
                  <c:v>2.6596738718736628</c:v>
                </c:pt>
                <c:pt idx="21">
                  <c:v>2.7735086100470649</c:v>
                </c:pt>
                <c:pt idx="22">
                  <c:v>2.9643616002953745</c:v>
                </c:pt>
                <c:pt idx="23">
                  <c:v>3.3574805324491059</c:v>
                </c:pt>
                <c:pt idx="24">
                  <c:v>3.8771711238704079</c:v>
                </c:pt>
                <c:pt idx="25">
                  <c:v>4.3433237683030512</c:v>
                </c:pt>
                <c:pt idx="26">
                  <c:v>4.8020398705677279</c:v>
                </c:pt>
                <c:pt idx="27">
                  <c:v>4.9366006794132291</c:v>
                </c:pt>
                <c:pt idx="28">
                  <c:v>5.6862838645770042</c:v>
                </c:pt>
                <c:pt idx="29">
                  <c:v>6.0082464212881685</c:v>
                </c:pt>
                <c:pt idx="30">
                  <c:v>6.1505640586037327</c:v>
                </c:pt>
                <c:pt idx="31">
                  <c:v>6.1621105538490557</c:v>
                </c:pt>
                <c:pt idx="32">
                  <c:v>6.3852768592399123</c:v>
                </c:pt>
                <c:pt idx="33">
                  <c:v>6.5471819125967539</c:v>
                </c:pt>
                <c:pt idx="34">
                  <c:v>6.8916414114680347</c:v>
                </c:pt>
                <c:pt idx="35">
                  <c:v>7.4818390477514249</c:v>
                </c:pt>
                <c:pt idx="36">
                  <c:v>7.5747155249146578</c:v>
                </c:pt>
                <c:pt idx="37">
                  <c:v>7.641417793633245</c:v>
                </c:pt>
                <c:pt idx="38">
                  <c:v>7.6845376019882181</c:v>
                </c:pt>
                <c:pt idx="39">
                  <c:v>7.7251852471686879</c:v>
                </c:pt>
                <c:pt idx="40">
                  <c:v>7.8154307106308849</c:v>
                </c:pt>
                <c:pt idx="41">
                  <c:v>7.9262341766791709</c:v>
                </c:pt>
                <c:pt idx="42">
                  <c:v>8.0648133570384513</c:v>
                </c:pt>
                <c:pt idx="43">
                  <c:v>8.2093245959458709</c:v>
                </c:pt>
                <c:pt idx="44">
                  <c:v>8.3292218394115256</c:v>
                </c:pt>
                <c:pt idx="45">
                  <c:v>8.4519145843457757</c:v>
                </c:pt>
                <c:pt idx="46">
                  <c:v>8.591157255688211</c:v>
                </c:pt>
              </c:numCache>
            </c:numRef>
          </c:val>
          <c:extLst>
            <c:ext xmlns:c16="http://schemas.microsoft.com/office/drawing/2014/chart" uri="{C3380CC4-5D6E-409C-BE32-E72D297353CC}">
              <c16:uniqueId val="{0000004A-80ED-42CD-B392-6E5A4B0DFF5C}"/>
            </c:ext>
          </c:extLst>
        </c:ser>
        <c:dLbls>
          <c:showLegendKey val="0"/>
          <c:showVal val="0"/>
          <c:showCatName val="0"/>
          <c:showSerName val="0"/>
          <c:showPercent val="0"/>
          <c:showBubbleSize val="0"/>
        </c:dLbls>
        <c:gapWidth val="75"/>
        <c:overlap val="100"/>
        <c:axId val="174024960"/>
        <c:axId val="174034944"/>
      </c:barChart>
      <c:lineChart>
        <c:grouping val="standard"/>
        <c:varyColors val="0"/>
        <c:ser>
          <c:idx val="3"/>
          <c:order val="0"/>
          <c:tx>
            <c:strRef>
              <c:f>'Graphique 6a'!$A$7</c:f>
              <c:strCache>
                <c:ptCount val="1"/>
                <c:pt idx="0">
                  <c:v>Taux d'activité</c:v>
                </c:pt>
              </c:strCache>
            </c:strRef>
          </c:tx>
          <c:spPr>
            <a:ln w="28575">
              <a:solidFill>
                <a:srgbClr val="3E3E3E"/>
              </a:solidFill>
            </a:ln>
          </c:spPr>
          <c:marker>
            <c:symbol val="none"/>
          </c:marker>
          <c:cat>
            <c:numRef>
              <c:f>'Graphique 6a'!$B$3:$AV$3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6a'!$B$7:$AV$7</c:f>
              <c:numCache>
                <c:formatCode>0.0</c:formatCode>
                <c:ptCount val="47"/>
                <c:pt idx="0">
                  <c:v>-0.42736166961052646</c:v>
                </c:pt>
                <c:pt idx="1">
                  <c:v>-0.46611941823589964</c:v>
                </c:pt>
                <c:pt idx="2">
                  <c:v>9.6512493670619648E-2</c:v>
                </c:pt>
                <c:pt idx="3">
                  <c:v>9.3135428755641847E-2</c:v>
                </c:pt>
                <c:pt idx="4">
                  <c:v>0.40402012170074331</c:v>
                </c:pt>
                <c:pt idx="5">
                  <c:v>0.72761796582779814</c:v>
                </c:pt>
                <c:pt idx="6">
                  <c:v>0.93089034807473103</c:v>
                </c:pt>
                <c:pt idx="7">
                  <c:v>1.2277980727762317</c:v>
                </c:pt>
                <c:pt idx="8">
                  <c:v>1.5845961025472755</c:v>
                </c:pt>
                <c:pt idx="9">
                  <c:v>2.0937738703319275</c:v>
                </c:pt>
                <c:pt idx="10">
                  <c:v>2.4877322829748416</c:v>
                </c:pt>
                <c:pt idx="11">
                  <c:v>2.803024753605643</c:v>
                </c:pt>
                <c:pt idx="12">
                  <c:v>3.5412836974711759</c:v>
                </c:pt>
                <c:pt idx="13">
                  <c:v>3.3547264698383206</c:v>
                </c:pt>
                <c:pt idx="14">
                  <c:v>3.5343753474976092</c:v>
                </c:pt>
                <c:pt idx="15">
                  <c:v>3.8910896856148569</c:v>
                </c:pt>
                <c:pt idx="16">
                  <c:v>3.8611748226294762</c:v>
                </c:pt>
                <c:pt idx="17">
                  <c:v>3.9453508501492096</c:v>
                </c:pt>
                <c:pt idx="18">
                  <c:v>4.2129809730179986</c:v>
                </c:pt>
                <c:pt idx="19">
                  <c:v>4.4839745224028222</c:v>
                </c:pt>
                <c:pt idx="20">
                  <c:v>4.547715333474744</c:v>
                </c:pt>
                <c:pt idx="21">
                  <c:v>4.4510272273884812</c:v>
                </c:pt>
                <c:pt idx="22">
                  <c:v>4.2561799864826995</c:v>
                </c:pt>
                <c:pt idx="23">
                  <c:v>4.1843615383076784</c:v>
                </c:pt>
                <c:pt idx="24">
                  <c:v>4.2724454610244429</c:v>
                </c:pt>
                <c:pt idx="25">
                  <c:v>4.4424406598542516</c:v>
                </c:pt>
                <c:pt idx="26">
                  <c:v>4.5165675257733842</c:v>
                </c:pt>
                <c:pt idx="27">
                  <c:v>4.4960618823511087</c:v>
                </c:pt>
                <c:pt idx="28">
                  <c:v>5.3312584816647011</c:v>
                </c:pt>
                <c:pt idx="29">
                  <c:v>5.8295830610999619</c:v>
                </c:pt>
                <c:pt idx="30">
                  <c:v>6.1494830602235027</c:v>
                </c:pt>
                <c:pt idx="31">
                  <c:v>6.2509077173497722</c:v>
                </c:pt>
                <c:pt idx="32">
                  <c:v>6.5304782376653581</c:v>
                </c:pt>
                <c:pt idx="33">
                  <c:v>6.7195534985246645</c:v>
                </c:pt>
                <c:pt idx="34">
                  <c:v>7.1919021939562882</c:v>
                </c:pt>
              </c:numCache>
            </c:numRef>
          </c:val>
          <c:smooth val="0"/>
          <c:extLst>
            <c:ext xmlns:c16="http://schemas.microsoft.com/office/drawing/2014/chart" uri="{C3380CC4-5D6E-409C-BE32-E72D297353CC}">
              <c16:uniqueId val="{0000004B-80ED-42CD-B392-6E5A4B0DFF5C}"/>
            </c:ext>
          </c:extLst>
        </c:ser>
        <c:ser>
          <c:idx val="4"/>
          <c:order val="4"/>
          <c:tx>
            <c:strRef>
              <c:f>'Graphique 6a'!$A$8</c:f>
              <c:strCache>
                <c:ptCount val="1"/>
                <c:pt idx="0">
                  <c:v>Taux d'activité projeté</c:v>
                </c:pt>
              </c:strCache>
            </c:strRef>
          </c:tx>
          <c:spPr>
            <a:ln w="28575">
              <a:solidFill>
                <a:schemeClr val="tx1"/>
              </a:solidFill>
              <a:prstDash val="dash"/>
            </a:ln>
          </c:spPr>
          <c:marker>
            <c:symbol val="none"/>
          </c:marker>
          <c:cat>
            <c:numRef>
              <c:f>'Graphique 6a'!$B$3:$AV$3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6a'!$B$8:$AV$8</c:f>
              <c:numCache>
                <c:formatCode>0.0</c:formatCode>
                <c:ptCount val="47"/>
                <c:pt idx="0">
                  <c:v>-0.42736166961052646</c:v>
                </c:pt>
                <c:pt idx="1">
                  <c:v>-0.46611941823589964</c:v>
                </c:pt>
                <c:pt idx="2">
                  <c:v>9.6512493670619648E-2</c:v>
                </c:pt>
                <c:pt idx="3">
                  <c:v>9.3135428755641847E-2</c:v>
                </c:pt>
                <c:pt idx="4">
                  <c:v>0.40402012170074331</c:v>
                </c:pt>
                <c:pt idx="5">
                  <c:v>0.72761796582779814</c:v>
                </c:pt>
                <c:pt idx="6">
                  <c:v>0.93089034807473103</c:v>
                </c:pt>
                <c:pt idx="7">
                  <c:v>1.2277980727762317</c:v>
                </c:pt>
                <c:pt idx="8">
                  <c:v>1.5845961025472755</c:v>
                </c:pt>
                <c:pt idx="9">
                  <c:v>2.0937738703319275</c:v>
                </c:pt>
                <c:pt idx="10">
                  <c:v>2.4877322829748416</c:v>
                </c:pt>
                <c:pt idx="11">
                  <c:v>2.803024753605643</c:v>
                </c:pt>
                <c:pt idx="12">
                  <c:v>3.5412836974711759</c:v>
                </c:pt>
                <c:pt idx="13">
                  <c:v>3.3547264698383206</c:v>
                </c:pt>
                <c:pt idx="14">
                  <c:v>3.5343753474976092</c:v>
                </c:pt>
                <c:pt idx="15">
                  <c:v>3.8910896856148569</c:v>
                </c:pt>
                <c:pt idx="16">
                  <c:v>3.8611748226294762</c:v>
                </c:pt>
                <c:pt idx="17">
                  <c:v>3.9453508501492096</c:v>
                </c:pt>
                <c:pt idx="18">
                  <c:v>4.2129809730179986</c:v>
                </c:pt>
                <c:pt idx="19">
                  <c:v>4.4839745224028222</c:v>
                </c:pt>
                <c:pt idx="20">
                  <c:v>4.547715333474744</c:v>
                </c:pt>
                <c:pt idx="21">
                  <c:v>4.4510272273884812</c:v>
                </c:pt>
                <c:pt idx="22">
                  <c:v>4.2561799864826995</c:v>
                </c:pt>
                <c:pt idx="23">
                  <c:v>4.1843615383076784</c:v>
                </c:pt>
                <c:pt idx="24">
                  <c:v>4.2724454610244429</c:v>
                </c:pt>
                <c:pt idx="25">
                  <c:v>4.4424406598542516</c:v>
                </c:pt>
                <c:pt idx="26">
                  <c:v>4.5165675257733842</c:v>
                </c:pt>
                <c:pt idx="27">
                  <c:v>4.4960618823511087</c:v>
                </c:pt>
                <c:pt idx="28">
                  <c:v>5.3312584816647011</c:v>
                </c:pt>
                <c:pt idx="29">
                  <c:v>5.8295830610999619</c:v>
                </c:pt>
                <c:pt idx="30">
                  <c:v>6.1494830602235027</c:v>
                </c:pt>
                <c:pt idx="31">
                  <c:v>6.2509077173497722</c:v>
                </c:pt>
                <c:pt idx="32">
                  <c:v>6.5304782376653581</c:v>
                </c:pt>
                <c:pt idx="33">
                  <c:v>6.7195534985246645</c:v>
                </c:pt>
                <c:pt idx="34">
                  <c:v>7.1919021939562882</c:v>
                </c:pt>
                <c:pt idx="35">
                  <c:v>7.767081605296398</c:v>
                </c:pt>
                <c:pt idx="36">
                  <c:v>7.8782213576027971</c:v>
                </c:pt>
                <c:pt idx="37">
                  <c:v>7.9613021132789878</c:v>
                </c:pt>
                <c:pt idx="38">
                  <c:v>8.024744853037479</c:v>
                </c:pt>
                <c:pt idx="39">
                  <c:v>8.0747127934172038</c:v>
                </c:pt>
                <c:pt idx="40">
                  <c:v>8.1691212262878672</c:v>
                </c:pt>
                <c:pt idx="41">
                  <c:v>8.302386640523796</c:v>
                </c:pt>
                <c:pt idx="42">
                  <c:v>8.4733433233950333</c:v>
                </c:pt>
                <c:pt idx="43">
                  <c:v>8.6515462118571413</c:v>
                </c:pt>
                <c:pt idx="44">
                  <c:v>8.8189136187459702</c:v>
                </c:pt>
                <c:pt idx="45">
                  <c:v>9.0071798666586425</c:v>
                </c:pt>
                <c:pt idx="46">
                  <c:v>9.2130058839731355</c:v>
                </c:pt>
              </c:numCache>
            </c:numRef>
          </c:val>
          <c:smooth val="0"/>
          <c:extLst>
            <c:ext xmlns:c16="http://schemas.microsoft.com/office/drawing/2014/chart" uri="{C3380CC4-5D6E-409C-BE32-E72D297353CC}">
              <c16:uniqueId val="{0000004C-80ED-42CD-B392-6E5A4B0DFF5C}"/>
            </c:ext>
          </c:extLst>
        </c:ser>
        <c:dLbls>
          <c:showLegendKey val="0"/>
          <c:showVal val="0"/>
          <c:showCatName val="0"/>
          <c:showSerName val="0"/>
          <c:showPercent val="0"/>
          <c:showBubbleSize val="0"/>
        </c:dLbls>
        <c:marker val="1"/>
        <c:smooth val="0"/>
        <c:axId val="174024960"/>
        <c:axId val="174034944"/>
      </c:lineChart>
      <c:catAx>
        <c:axId val="174024960"/>
        <c:scaling>
          <c:orientation val="minMax"/>
        </c:scaling>
        <c:delete val="0"/>
        <c:axPos val="b"/>
        <c:minorGridlines>
          <c:spPr>
            <a:ln w="3175">
              <a:prstDash val="dash"/>
            </a:ln>
          </c:spPr>
        </c:minorGridlines>
        <c:numFmt formatCode="General" sourceLinked="1"/>
        <c:majorTickMark val="none"/>
        <c:minorTickMark val="none"/>
        <c:tickLblPos val="low"/>
        <c:txPr>
          <a:bodyPr rot="-5400000"/>
          <a:lstStyle/>
          <a:p>
            <a:pPr>
              <a:defRPr sz="1200" b="1">
                <a:latin typeface="Arial" panose="020B0604020202020204" pitchFamily="34" charset="0"/>
                <a:cs typeface="Arial" panose="020B0604020202020204" pitchFamily="34" charset="0"/>
              </a:defRPr>
            </a:pPr>
            <a:endParaRPr lang="fr-FR"/>
          </a:p>
        </c:txPr>
        <c:crossAx val="174034944"/>
        <c:crosses val="autoZero"/>
        <c:auto val="1"/>
        <c:lblAlgn val="ctr"/>
        <c:lblOffset val="100"/>
        <c:tickMarkSkip val="10"/>
        <c:noMultiLvlLbl val="0"/>
      </c:catAx>
      <c:valAx>
        <c:axId val="174034944"/>
        <c:scaling>
          <c:orientation val="minMax"/>
          <c:max val="13"/>
          <c:min val="-3"/>
        </c:scaling>
        <c:delete val="0"/>
        <c:axPos val="l"/>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fr-FR"/>
          </a:p>
        </c:txPr>
        <c:crossAx val="174024960"/>
        <c:crosses val="autoZero"/>
        <c:crossBetween val="between"/>
        <c:majorUnit val="1"/>
      </c:valAx>
    </c:plotArea>
    <c:legend>
      <c:legendPos val="t"/>
      <c:legendEntry>
        <c:idx val="4"/>
        <c:delete val="1"/>
      </c:legendEntry>
      <c:overlay val="0"/>
      <c:spPr>
        <a:ln>
          <a:solidFill>
            <a:schemeClr val="tx1"/>
          </a:solidFill>
        </a:ln>
      </c:spPr>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1"/>
          <c:tx>
            <c:strRef>
              <c:f>'Graphique 6b'!$A$4</c:f>
              <c:strCache>
                <c:ptCount val="1"/>
                <c:pt idx="0">
                  <c:v>Âge</c:v>
                </c:pt>
              </c:strCache>
            </c:strRef>
          </c:tx>
          <c:spPr>
            <a:solidFill>
              <a:srgbClr val="142882"/>
            </a:solidFill>
          </c:spPr>
          <c:invertIfNegative val="0"/>
          <c:dPt>
            <c:idx val="35"/>
            <c:invertIfNegative val="0"/>
            <c:bubble3D val="0"/>
            <c:spPr>
              <a:pattFill prst="pct60">
                <a:fgClr>
                  <a:srgbClr val="142882"/>
                </a:fgClr>
                <a:bgClr>
                  <a:schemeClr val="bg1"/>
                </a:bgClr>
              </a:pattFill>
            </c:spPr>
            <c:extLst>
              <c:ext xmlns:c16="http://schemas.microsoft.com/office/drawing/2014/chart" uri="{C3380CC4-5D6E-409C-BE32-E72D297353CC}">
                <c16:uniqueId val="{00000001-F30B-4701-8128-F14E5ADCCA87}"/>
              </c:ext>
            </c:extLst>
          </c:dPt>
          <c:dPt>
            <c:idx val="36"/>
            <c:invertIfNegative val="0"/>
            <c:bubble3D val="0"/>
            <c:spPr>
              <a:pattFill prst="pct60">
                <a:fgClr>
                  <a:srgbClr val="142882"/>
                </a:fgClr>
                <a:bgClr>
                  <a:schemeClr val="bg1"/>
                </a:bgClr>
              </a:pattFill>
            </c:spPr>
            <c:extLst>
              <c:ext xmlns:c16="http://schemas.microsoft.com/office/drawing/2014/chart" uri="{C3380CC4-5D6E-409C-BE32-E72D297353CC}">
                <c16:uniqueId val="{00000003-F30B-4701-8128-F14E5ADCCA87}"/>
              </c:ext>
            </c:extLst>
          </c:dPt>
          <c:dPt>
            <c:idx val="37"/>
            <c:invertIfNegative val="0"/>
            <c:bubble3D val="0"/>
            <c:spPr>
              <a:pattFill prst="pct60">
                <a:fgClr>
                  <a:srgbClr val="142882"/>
                </a:fgClr>
                <a:bgClr>
                  <a:schemeClr val="bg1"/>
                </a:bgClr>
              </a:pattFill>
            </c:spPr>
            <c:extLst>
              <c:ext xmlns:c16="http://schemas.microsoft.com/office/drawing/2014/chart" uri="{C3380CC4-5D6E-409C-BE32-E72D297353CC}">
                <c16:uniqueId val="{00000005-F30B-4701-8128-F14E5ADCCA87}"/>
              </c:ext>
            </c:extLst>
          </c:dPt>
          <c:dPt>
            <c:idx val="38"/>
            <c:invertIfNegative val="0"/>
            <c:bubble3D val="0"/>
            <c:spPr>
              <a:pattFill prst="pct60">
                <a:fgClr>
                  <a:srgbClr val="142882"/>
                </a:fgClr>
                <a:bgClr>
                  <a:schemeClr val="bg1"/>
                </a:bgClr>
              </a:pattFill>
            </c:spPr>
            <c:extLst>
              <c:ext xmlns:c16="http://schemas.microsoft.com/office/drawing/2014/chart" uri="{C3380CC4-5D6E-409C-BE32-E72D297353CC}">
                <c16:uniqueId val="{00000007-F30B-4701-8128-F14E5ADCCA87}"/>
              </c:ext>
            </c:extLst>
          </c:dPt>
          <c:dPt>
            <c:idx val="39"/>
            <c:invertIfNegative val="0"/>
            <c:bubble3D val="0"/>
            <c:spPr>
              <a:pattFill prst="pct60">
                <a:fgClr>
                  <a:srgbClr val="142882"/>
                </a:fgClr>
                <a:bgClr>
                  <a:schemeClr val="bg1"/>
                </a:bgClr>
              </a:pattFill>
            </c:spPr>
            <c:extLst>
              <c:ext xmlns:c16="http://schemas.microsoft.com/office/drawing/2014/chart" uri="{C3380CC4-5D6E-409C-BE32-E72D297353CC}">
                <c16:uniqueId val="{00000009-F30B-4701-8128-F14E5ADCCA87}"/>
              </c:ext>
            </c:extLst>
          </c:dPt>
          <c:dPt>
            <c:idx val="40"/>
            <c:invertIfNegative val="0"/>
            <c:bubble3D val="0"/>
            <c:spPr>
              <a:pattFill prst="pct60">
                <a:fgClr>
                  <a:srgbClr val="142882"/>
                </a:fgClr>
                <a:bgClr>
                  <a:schemeClr val="bg1"/>
                </a:bgClr>
              </a:pattFill>
            </c:spPr>
            <c:extLst>
              <c:ext xmlns:c16="http://schemas.microsoft.com/office/drawing/2014/chart" uri="{C3380CC4-5D6E-409C-BE32-E72D297353CC}">
                <c16:uniqueId val="{0000000B-F30B-4701-8128-F14E5ADCCA87}"/>
              </c:ext>
            </c:extLst>
          </c:dPt>
          <c:dPt>
            <c:idx val="41"/>
            <c:invertIfNegative val="0"/>
            <c:bubble3D val="0"/>
            <c:spPr>
              <a:pattFill prst="pct60">
                <a:fgClr>
                  <a:srgbClr val="142882"/>
                </a:fgClr>
                <a:bgClr>
                  <a:schemeClr val="bg1"/>
                </a:bgClr>
              </a:pattFill>
            </c:spPr>
            <c:extLst>
              <c:ext xmlns:c16="http://schemas.microsoft.com/office/drawing/2014/chart" uri="{C3380CC4-5D6E-409C-BE32-E72D297353CC}">
                <c16:uniqueId val="{0000000D-F30B-4701-8128-F14E5ADCCA87}"/>
              </c:ext>
            </c:extLst>
          </c:dPt>
          <c:dPt>
            <c:idx val="42"/>
            <c:invertIfNegative val="0"/>
            <c:bubble3D val="0"/>
            <c:spPr>
              <a:pattFill prst="pct60">
                <a:fgClr>
                  <a:srgbClr val="142882"/>
                </a:fgClr>
                <a:bgClr>
                  <a:schemeClr val="bg1"/>
                </a:bgClr>
              </a:pattFill>
            </c:spPr>
            <c:extLst>
              <c:ext xmlns:c16="http://schemas.microsoft.com/office/drawing/2014/chart" uri="{C3380CC4-5D6E-409C-BE32-E72D297353CC}">
                <c16:uniqueId val="{0000000F-F30B-4701-8128-F14E5ADCCA87}"/>
              </c:ext>
            </c:extLst>
          </c:dPt>
          <c:dPt>
            <c:idx val="43"/>
            <c:invertIfNegative val="0"/>
            <c:bubble3D val="0"/>
            <c:spPr>
              <a:pattFill prst="pct60">
                <a:fgClr>
                  <a:srgbClr val="142882"/>
                </a:fgClr>
                <a:bgClr>
                  <a:schemeClr val="bg1"/>
                </a:bgClr>
              </a:pattFill>
            </c:spPr>
            <c:extLst>
              <c:ext xmlns:c16="http://schemas.microsoft.com/office/drawing/2014/chart" uri="{C3380CC4-5D6E-409C-BE32-E72D297353CC}">
                <c16:uniqueId val="{00000011-F30B-4701-8128-F14E5ADCCA87}"/>
              </c:ext>
            </c:extLst>
          </c:dPt>
          <c:dPt>
            <c:idx val="44"/>
            <c:invertIfNegative val="0"/>
            <c:bubble3D val="0"/>
            <c:spPr>
              <a:pattFill prst="pct60">
                <a:fgClr>
                  <a:srgbClr val="142882"/>
                </a:fgClr>
                <a:bgClr>
                  <a:schemeClr val="bg1"/>
                </a:bgClr>
              </a:pattFill>
            </c:spPr>
            <c:extLst>
              <c:ext xmlns:c16="http://schemas.microsoft.com/office/drawing/2014/chart" uri="{C3380CC4-5D6E-409C-BE32-E72D297353CC}">
                <c16:uniqueId val="{00000013-F30B-4701-8128-F14E5ADCCA87}"/>
              </c:ext>
            </c:extLst>
          </c:dPt>
          <c:dPt>
            <c:idx val="45"/>
            <c:invertIfNegative val="0"/>
            <c:bubble3D val="0"/>
            <c:spPr>
              <a:pattFill prst="pct60">
                <a:fgClr>
                  <a:srgbClr val="142882"/>
                </a:fgClr>
                <a:bgClr>
                  <a:schemeClr val="bg1"/>
                </a:bgClr>
              </a:pattFill>
            </c:spPr>
            <c:extLst>
              <c:ext xmlns:c16="http://schemas.microsoft.com/office/drawing/2014/chart" uri="{C3380CC4-5D6E-409C-BE32-E72D297353CC}">
                <c16:uniqueId val="{00000015-F30B-4701-8128-F14E5ADCCA87}"/>
              </c:ext>
            </c:extLst>
          </c:dPt>
          <c:dPt>
            <c:idx val="46"/>
            <c:invertIfNegative val="0"/>
            <c:bubble3D val="0"/>
            <c:spPr>
              <a:pattFill prst="pct60">
                <a:fgClr>
                  <a:srgbClr val="142882"/>
                </a:fgClr>
                <a:bgClr>
                  <a:schemeClr val="bg1"/>
                </a:bgClr>
              </a:pattFill>
            </c:spPr>
            <c:extLst>
              <c:ext xmlns:c16="http://schemas.microsoft.com/office/drawing/2014/chart" uri="{C3380CC4-5D6E-409C-BE32-E72D297353CC}">
                <c16:uniqueId val="{00000017-F30B-4701-8128-F14E5ADCCA87}"/>
              </c:ext>
            </c:extLst>
          </c:dPt>
          <c:cat>
            <c:numRef>
              <c:f>'Graphique 6b'!$B$3:$AV$3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6b'!$B$4:$AV$4</c:f>
              <c:numCache>
                <c:formatCode>0.0</c:formatCode>
                <c:ptCount val="47"/>
                <c:pt idx="0">
                  <c:v>-0.28956717476644112</c:v>
                </c:pt>
                <c:pt idx="1">
                  <c:v>-0.37955040624400538</c:v>
                </c:pt>
                <c:pt idx="2">
                  <c:v>-0.19918818586672235</c:v>
                </c:pt>
                <c:pt idx="3">
                  <c:v>-5.1148867402455445E-2</c:v>
                </c:pt>
                <c:pt idx="4">
                  <c:v>6.9874675511861967E-2</c:v>
                </c:pt>
                <c:pt idx="5">
                  <c:v>0.21466857769703274</c:v>
                </c:pt>
                <c:pt idx="6">
                  <c:v>0.36452898296632663</c:v>
                </c:pt>
                <c:pt idx="7">
                  <c:v>0.50053384517565902</c:v>
                </c:pt>
                <c:pt idx="8">
                  <c:v>0.5365837004644235</c:v>
                </c:pt>
                <c:pt idx="9">
                  <c:v>0.74823113872285774</c:v>
                </c:pt>
                <c:pt idx="10">
                  <c:v>0.89892289772733902</c:v>
                </c:pt>
                <c:pt idx="11">
                  <c:v>0.93963710404114109</c:v>
                </c:pt>
                <c:pt idx="12">
                  <c:v>1.1392477881583332</c:v>
                </c:pt>
                <c:pt idx="13">
                  <c:v>1.3239594308068123</c:v>
                </c:pt>
                <c:pt idx="14">
                  <c:v>1.448206444449613</c:v>
                </c:pt>
                <c:pt idx="15">
                  <c:v>1.5269221777385023</c:v>
                </c:pt>
                <c:pt idx="16">
                  <c:v>1.5464780562395064</c:v>
                </c:pt>
                <c:pt idx="17">
                  <c:v>1.5313463707777135</c:v>
                </c:pt>
                <c:pt idx="18">
                  <c:v>1.3933670522170249</c:v>
                </c:pt>
                <c:pt idx="19">
                  <c:v>1.1937921836988818</c:v>
                </c:pt>
                <c:pt idx="20">
                  <c:v>0.96868254233993767</c:v>
                </c:pt>
                <c:pt idx="21">
                  <c:v>0.66334672718719023</c:v>
                </c:pt>
                <c:pt idx="22">
                  <c:v>0.28361795748729668</c:v>
                </c:pt>
                <c:pt idx="23">
                  <c:v>-0.20396695731704012</c:v>
                </c:pt>
                <c:pt idx="24">
                  <c:v>-0.67083619084503754</c:v>
                </c:pt>
                <c:pt idx="25">
                  <c:v>-1.0843402860802425</c:v>
                </c:pt>
                <c:pt idx="26">
                  <c:v>-1.5065228010334413</c:v>
                </c:pt>
                <c:pt idx="27">
                  <c:v>-1.7439482784996758</c:v>
                </c:pt>
                <c:pt idx="28">
                  <c:v>-1.7701358829359874</c:v>
                </c:pt>
                <c:pt idx="29">
                  <c:v>-1.7613893874190443</c:v>
                </c:pt>
                <c:pt idx="30">
                  <c:v>-1.7345648642381237</c:v>
                </c:pt>
                <c:pt idx="31">
                  <c:v>-1.7525212993218089</c:v>
                </c:pt>
                <c:pt idx="32">
                  <c:v>-1.7465833813624194</c:v>
                </c:pt>
                <c:pt idx="33">
                  <c:v>-1.7901115171114943</c:v>
                </c:pt>
                <c:pt idx="34">
                  <c:v>-1.835630968025564</c:v>
                </c:pt>
                <c:pt idx="35">
                  <c:v>-1.8939605135448996</c:v>
                </c:pt>
                <c:pt idx="36">
                  <c:v>-1.9500829104351753</c:v>
                </c:pt>
                <c:pt idx="37">
                  <c:v>-2.0030979857232536</c:v>
                </c:pt>
                <c:pt idx="38">
                  <c:v>-2.0499057412767221</c:v>
                </c:pt>
                <c:pt idx="39">
                  <c:v>-2.1051069533098188</c:v>
                </c:pt>
                <c:pt idx="40">
                  <c:v>-2.1651190622620269</c:v>
                </c:pt>
                <c:pt idx="41">
                  <c:v>-2.2024875282456375</c:v>
                </c:pt>
                <c:pt idx="42">
                  <c:v>-2.2269290160920239</c:v>
                </c:pt>
                <c:pt idx="43">
                  <c:v>-2.247501257128472</c:v>
                </c:pt>
                <c:pt idx="44">
                  <c:v>-2.2543891935148301</c:v>
                </c:pt>
                <c:pt idx="45">
                  <c:v>-2.2408426772327328</c:v>
                </c:pt>
                <c:pt idx="46">
                  <c:v>-2.2230500771360737</c:v>
                </c:pt>
              </c:numCache>
            </c:numRef>
          </c:val>
          <c:extLst>
            <c:ext xmlns:c16="http://schemas.microsoft.com/office/drawing/2014/chart" uri="{C3380CC4-5D6E-409C-BE32-E72D297353CC}">
              <c16:uniqueId val="{00000018-F30B-4701-8128-F14E5ADCCA87}"/>
            </c:ext>
          </c:extLst>
        </c:ser>
        <c:ser>
          <c:idx val="1"/>
          <c:order val="2"/>
          <c:tx>
            <c:strRef>
              <c:f>'Graphique 6b'!$A$5</c:f>
              <c:strCache>
                <c:ptCount val="1"/>
                <c:pt idx="0">
                  <c:v>Diplôme</c:v>
                </c:pt>
              </c:strCache>
            </c:strRef>
          </c:tx>
          <c:spPr>
            <a:solidFill>
              <a:srgbClr val="E10014"/>
            </a:solidFill>
          </c:spPr>
          <c:invertIfNegative val="0"/>
          <c:dPt>
            <c:idx val="35"/>
            <c:invertIfNegative val="0"/>
            <c:bubble3D val="0"/>
            <c:spPr>
              <a:pattFill prst="pct60">
                <a:fgClr>
                  <a:srgbClr val="E10014"/>
                </a:fgClr>
                <a:bgClr>
                  <a:schemeClr val="bg1"/>
                </a:bgClr>
              </a:pattFill>
            </c:spPr>
            <c:extLst>
              <c:ext xmlns:c16="http://schemas.microsoft.com/office/drawing/2014/chart" uri="{C3380CC4-5D6E-409C-BE32-E72D297353CC}">
                <c16:uniqueId val="{0000001A-F30B-4701-8128-F14E5ADCCA87}"/>
              </c:ext>
            </c:extLst>
          </c:dPt>
          <c:dPt>
            <c:idx val="36"/>
            <c:invertIfNegative val="0"/>
            <c:bubble3D val="0"/>
            <c:spPr>
              <a:pattFill prst="pct60">
                <a:fgClr>
                  <a:srgbClr val="E10014"/>
                </a:fgClr>
                <a:bgClr>
                  <a:schemeClr val="bg1"/>
                </a:bgClr>
              </a:pattFill>
            </c:spPr>
            <c:extLst>
              <c:ext xmlns:c16="http://schemas.microsoft.com/office/drawing/2014/chart" uri="{C3380CC4-5D6E-409C-BE32-E72D297353CC}">
                <c16:uniqueId val="{0000001C-F30B-4701-8128-F14E5ADCCA87}"/>
              </c:ext>
            </c:extLst>
          </c:dPt>
          <c:dPt>
            <c:idx val="37"/>
            <c:invertIfNegative val="0"/>
            <c:bubble3D val="0"/>
            <c:spPr>
              <a:pattFill prst="pct60">
                <a:fgClr>
                  <a:srgbClr val="E10014"/>
                </a:fgClr>
                <a:bgClr>
                  <a:schemeClr val="bg1"/>
                </a:bgClr>
              </a:pattFill>
            </c:spPr>
            <c:extLst>
              <c:ext xmlns:c16="http://schemas.microsoft.com/office/drawing/2014/chart" uri="{C3380CC4-5D6E-409C-BE32-E72D297353CC}">
                <c16:uniqueId val="{0000001E-F30B-4701-8128-F14E5ADCCA87}"/>
              </c:ext>
            </c:extLst>
          </c:dPt>
          <c:dPt>
            <c:idx val="38"/>
            <c:invertIfNegative val="0"/>
            <c:bubble3D val="0"/>
            <c:spPr>
              <a:pattFill prst="pct60">
                <a:fgClr>
                  <a:srgbClr val="E10014"/>
                </a:fgClr>
                <a:bgClr>
                  <a:schemeClr val="bg1"/>
                </a:bgClr>
              </a:pattFill>
            </c:spPr>
            <c:extLst>
              <c:ext xmlns:c16="http://schemas.microsoft.com/office/drawing/2014/chart" uri="{C3380CC4-5D6E-409C-BE32-E72D297353CC}">
                <c16:uniqueId val="{00000020-F30B-4701-8128-F14E5ADCCA87}"/>
              </c:ext>
            </c:extLst>
          </c:dPt>
          <c:dPt>
            <c:idx val="39"/>
            <c:invertIfNegative val="0"/>
            <c:bubble3D val="0"/>
            <c:spPr>
              <a:pattFill prst="pct60">
                <a:fgClr>
                  <a:srgbClr val="E10014"/>
                </a:fgClr>
                <a:bgClr>
                  <a:schemeClr val="bg1"/>
                </a:bgClr>
              </a:pattFill>
            </c:spPr>
            <c:extLst>
              <c:ext xmlns:c16="http://schemas.microsoft.com/office/drawing/2014/chart" uri="{C3380CC4-5D6E-409C-BE32-E72D297353CC}">
                <c16:uniqueId val="{00000022-F30B-4701-8128-F14E5ADCCA87}"/>
              </c:ext>
            </c:extLst>
          </c:dPt>
          <c:dPt>
            <c:idx val="40"/>
            <c:invertIfNegative val="0"/>
            <c:bubble3D val="0"/>
            <c:spPr>
              <a:pattFill prst="pct60">
                <a:fgClr>
                  <a:srgbClr val="E10014"/>
                </a:fgClr>
                <a:bgClr>
                  <a:schemeClr val="bg1"/>
                </a:bgClr>
              </a:pattFill>
            </c:spPr>
            <c:extLst>
              <c:ext xmlns:c16="http://schemas.microsoft.com/office/drawing/2014/chart" uri="{C3380CC4-5D6E-409C-BE32-E72D297353CC}">
                <c16:uniqueId val="{00000024-F30B-4701-8128-F14E5ADCCA87}"/>
              </c:ext>
            </c:extLst>
          </c:dPt>
          <c:dPt>
            <c:idx val="41"/>
            <c:invertIfNegative val="0"/>
            <c:bubble3D val="0"/>
            <c:spPr>
              <a:pattFill prst="pct60">
                <a:fgClr>
                  <a:srgbClr val="E10014"/>
                </a:fgClr>
                <a:bgClr>
                  <a:schemeClr val="bg1"/>
                </a:bgClr>
              </a:pattFill>
            </c:spPr>
            <c:extLst>
              <c:ext xmlns:c16="http://schemas.microsoft.com/office/drawing/2014/chart" uri="{C3380CC4-5D6E-409C-BE32-E72D297353CC}">
                <c16:uniqueId val="{00000026-F30B-4701-8128-F14E5ADCCA87}"/>
              </c:ext>
            </c:extLst>
          </c:dPt>
          <c:dPt>
            <c:idx val="42"/>
            <c:invertIfNegative val="0"/>
            <c:bubble3D val="0"/>
            <c:spPr>
              <a:pattFill prst="pct60">
                <a:fgClr>
                  <a:srgbClr val="E10014"/>
                </a:fgClr>
                <a:bgClr>
                  <a:schemeClr val="bg1"/>
                </a:bgClr>
              </a:pattFill>
            </c:spPr>
            <c:extLst>
              <c:ext xmlns:c16="http://schemas.microsoft.com/office/drawing/2014/chart" uri="{C3380CC4-5D6E-409C-BE32-E72D297353CC}">
                <c16:uniqueId val="{00000028-F30B-4701-8128-F14E5ADCCA87}"/>
              </c:ext>
            </c:extLst>
          </c:dPt>
          <c:dPt>
            <c:idx val="43"/>
            <c:invertIfNegative val="0"/>
            <c:bubble3D val="0"/>
            <c:spPr>
              <a:pattFill prst="pct60">
                <a:fgClr>
                  <a:srgbClr val="E10014"/>
                </a:fgClr>
                <a:bgClr>
                  <a:schemeClr val="bg1"/>
                </a:bgClr>
              </a:pattFill>
            </c:spPr>
            <c:extLst>
              <c:ext xmlns:c16="http://schemas.microsoft.com/office/drawing/2014/chart" uri="{C3380CC4-5D6E-409C-BE32-E72D297353CC}">
                <c16:uniqueId val="{0000002A-F30B-4701-8128-F14E5ADCCA87}"/>
              </c:ext>
            </c:extLst>
          </c:dPt>
          <c:dPt>
            <c:idx val="44"/>
            <c:invertIfNegative val="0"/>
            <c:bubble3D val="0"/>
            <c:spPr>
              <a:pattFill prst="pct60">
                <a:fgClr>
                  <a:srgbClr val="E10014"/>
                </a:fgClr>
                <a:bgClr>
                  <a:schemeClr val="bg1"/>
                </a:bgClr>
              </a:pattFill>
            </c:spPr>
            <c:extLst>
              <c:ext xmlns:c16="http://schemas.microsoft.com/office/drawing/2014/chart" uri="{C3380CC4-5D6E-409C-BE32-E72D297353CC}">
                <c16:uniqueId val="{0000002C-F30B-4701-8128-F14E5ADCCA87}"/>
              </c:ext>
            </c:extLst>
          </c:dPt>
          <c:dPt>
            <c:idx val="45"/>
            <c:invertIfNegative val="0"/>
            <c:bubble3D val="0"/>
            <c:spPr>
              <a:pattFill prst="pct60">
                <a:fgClr>
                  <a:srgbClr val="E10014"/>
                </a:fgClr>
                <a:bgClr>
                  <a:schemeClr val="bg1"/>
                </a:bgClr>
              </a:pattFill>
            </c:spPr>
            <c:extLst>
              <c:ext xmlns:c16="http://schemas.microsoft.com/office/drawing/2014/chart" uri="{C3380CC4-5D6E-409C-BE32-E72D297353CC}">
                <c16:uniqueId val="{0000002E-F30B-4701-8128-F14E5ADCCA87}"/>
              </c:ext>
            </c:extLst>
          </c:dPt>
          <c:dPt>
            <c:idx val="46"/>
            <c:invertIfNegative val="0"/>
            <c:bubble3D val="0"/>
            <c:spPr>
              <a:pattFill prst="pct60">
                <a:fgClr>
                  <a:srgbClr val="E10014"/>
                </a:fgClr>
                <a:bgClr>
                  <a:schemeClr val="bg1"/>
                </a:bgClr>
              </a:pattFill>
            </c:spPr>
            <c:extLst>
              <c:ext xmlns:c16="http://schemas.microsoft.com/office/drawing/2014/chart" uri="{C3380CC4-5D6E-409C-BE32-E72D297353CC}">
                <c16:uniqueId val="{00000030-F30B-4701-8128-F14E5ADCCA87}"/>
              </c:ext>
            </c:extLst>
          </c:dPt>
          <c:cat>
            <c:numRef>
              <c:f>'Graphique 6b'!$B$3:$AV$3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6b'!$B$5:$AV$5</c:f>
              <c:numCache>
                <c:formatCode>0.0</c:formatCode>
                <c:ptCount val="47"/>
                <c:pt idx="0">
                  <c:v>4.0263079852744604E-2</c:v>
                </c:pt>
                <c:pt idx="1">
                  <c:v>4.680545134577533E-2</c:v>
                </c:pt>
                <c:pt idx="2">
                  <c:v>0.10548408640168905</c:v>
                </c:pt>
                <c:pt idx="3">
                  <c:v>0.17689036310064676</c:v>
                </c:pt>
                <c:pt idx="4">
                  <c:v>0.22585651305783716</c:v>
                </c:pt>
                <c:pt idx="5">
                  <c:v>0.27311408798409342</c:v>
                </c:pt>
                <c:pt idx="6">
                  <c:v>0.33865573424135054</c:v>
                </c:pt>
                <c:pt idx="7">
                  <c:v>0.41852186400767605</c:v>
                </c:pt>
                <c:pt idx="8">
                  <c:v>0.50398091952650126</c:v>
                </c:pt>
                <c:pt idx="9">
                  <c:v>0.71307608546814716</c:v>
                </c:pt>
                <c:pt idx="10">
                  <c:v>0.81770451696356072</c:v>
                </c:pt>
                <c:pt idx="11">
                  <c:v>0.90209805848449398</c:v>
                </c:pt>
                <c:pt idx="12">
                  <c:v>0.96288774851229642</c:v>
                </c:pt>
                <c:pt idx="13">
                  <c:v>1.0434834906769568</c:v>
                </c:pt>
                <c:pt idx="14">
                  <c:v>1.1341344502829278</c:v>
                </c:pt>
                <c:pt idx="15">
                  <c:v>1.2392451934304689</c:v>
                </c:pt>
                <c:pt idx="16">
                  <c:v>1.326687966354466</c:v>
                </c:pt>
                <c:pt idx="17">
                  <c:v>1.4587537913900896</c:v>
                </c:pt>
                <c:pt idx="18">
                  <c:v>1.6114900313017075</c:v>
                </c:pt>
                <c:pt idx="19">
                  <c:v>1.7388894383589546</c:v>
                </c:pt>
                <c:pt idx="20">
                  <c:v>1.8338034747704475</c:v>
                </c:pt>
                <c:pt idx="21">
                  <c:v>1.9830822977725975</c:v>
                </c:pt>
                <c:pt idx="22">
                  <c:v>2.116342552919523</c:v>
                </c:pt>
                <c:pt idx="23">
                  <c:v>2.1707622488768319</c:v>
                </c:pt>
                <c:pt idx="24">
                  <c:v>2.2678814160635237</c:v>
                </c:pt>
                <c:pt idx="25">
                  <c:v>2.4619019839776199</c:v>
                </c:pt>
                <c:pt idx="26">
                  <c:v>2.5030280421215121</c:v>
                </c:pt>
                <c:pt idx="27">
                  <c:v>2.5767827500757003</c:v>
                </c:pt>
                <c:pt idx="28">
                  <c:v>2.7136527135329711</c:v>
                </c:pt>
                <c:pt idx="29">
                  <c:v>2.9104745861260897</c:v>
                </c:pt>
                <c:pt idx="30">
                  <c:v>3.1197929867073593</c:v>
                </c:pt>
                <c:pt idx="31">
                  <c:v>3.2743948505537004</c:v>
                </c:pt>
                <c:pt idx="32">
                  <c:v>3.3082166808557987</c:v>
                </c:pt>
                <c:pt idx="33">
                  <c:v>3.4045199459480298</c:v>
                </c:pt>
                <c:pt idx="34">
                  <c:v>3.6734956525559088</c:v>
                </c:pt>
                <c:pt idx="35">
                  <c:v>3.6803036122402131</c:v>
                </c:pt>
                <c:pt idx="36">
                  <c:v>3.7931464438170845</c:v>
                </c:pt>
                <c:pt idx="37">
                  <c:v>3.9021573738047133</c:v>
                </c:pt>
                <c:pt idx="38">
                  <c:v>4.0075015776113068</c:v>
                </c:pt>
                <c:pt idx="39">
                  <c:v>4.1085824095123193</c:v>
                </c:pt>
                <c:pt idx="40">
                  <c:v>4.2052035318705716</c:v>
                </c:pt>
                <c:pt idx="41">
                  <c:v>4.2970833042314442</c:v>
                </c:pt>
                <c:pt idx="42">
                  <c:v>4.3837831138657659</c:v>
                </c:pt>
                <c:pt idx="43">
                  <c:v>4.4650964336591858</c:v>
                </c:pt>
                <c:pt idx="44">
                  <c:v>4.5408229386806038</c:v>
                </c:pt>
                <c:pt idx="45">
                  <c:v>4.611547163997102</c:v>
                </c:pt>
                <c:pt idx="46">
                  <c:v>4.6790310280107938</c:v>
                </c:pt>
              </c:numCache>
            </c:numRef>
          </c:val>
          <c:extLst>
            <c:ext xmlns:c16="http://schemas.microsoft.com/office/drawing/2014/chart" uri="{C3380CC4-5D6E-409C-BE32-E72D297353CC}">
              <c16:uniqueId val="{00000031-F30B-4701-8128-F14E5ADCCA87}"/>
            </c:ext>
          </c:extLst>
        </c:ser>
        <c:ser>
          <c:idx val="2"/>
          <c:order val="3"/>
          <c:tx>
            <c:strRef>
              <c:f>'Graphique 6b'!$A$6</c:f>
              <c:strCache>
                <c:ptCount val="1"/>
                <c:pt idx="0">
                  <c:v>Taux net</c:v>
                </c:pt>
              </c:strCache>
            </c:strRef>
          </c:tx>
          <c:spPr>
            <a:solidFill>
              <a:srgbClr val="F59100"/>
            </a:solidFill>
          </c:spPr>
          <c:invertIfNegative val="0"/>
          <c:dPt>
            <c:idx val="35"/>
            <c:invertIfNegative val="0"/>
            <c:bubble3D val="0"/>
            <c:spPr>
              <a:pattFill prst="pct60">
                <a:fgClr>
                  <a:srgbClr val="F59100"/>
                </a:fgClr>
                <a:bgClr>
                  <a:schemeClr val="bg1"/>
                </a:bgClr>
              </a:pattFill>
            </c:spPr>
            <c:extLst>
              <c:ext xmlns:c16="http://schemas.microsoft.com/office/drawing/2014/chart" uri="{C3380CC4-5D6E-409C-BE32-E72D297353CC}">
                <c16:uniqueId val="{00000033-F30B-4701-8128-F14E5ADCCA87}"/>
              </c:ext>
            </c:extLst>
          </c:dPt>
          <c:dPt>
            <c:idx val="36"/>
            <c:invertIfNegative val="0"/>
            <c:bubble3D val="0"/>
            <c:spPr>
              <a:pattFill prst="pct60">
                <a:fgClr>
                  <a:srgbClr val="F59100"/>
                </a:fgClr>
                <a:bgClr>
                  <a:schemeClr val="bg1"/>
                </a:bgClr>
              </a:pattFill>
            </c:spPr>
            <c:extLst>
              <c:ext xmlns:c16="http://schemas.microsoft.com/office/drawing/2014/chart" uri="{C3380CC4-5D6E-409C-BE32-E72D297353CC}">
                <c16:uniqueId val="{00000035-F30B-4701-8128-F14E5ADCCA87}"/>
              </c:ext>
            </c:extLst>
          </c:dPt>
          <c:dPt>
            <c:idx val="37"/>
            <c:invertIfNegative val="0"/>
            <c:bubble3D val="0"/>
            <c:spPr>
              <a:pattFill prst="pct60">
                <a:fgClr>
                  <a:srgbClr val="F59100"/>
                </a:fgClr>
                <a:bgClr>
                  <a:schemeClr val="bg1"/>
                </a:bgClr>
              </a:pattFill>
            </c:spPr>
            <c:extLst>
              <c:ext xmlns:c16="http://schemas.microsoft.com/office/drawing/2014/chart" uri="{C3380CC4-5D6E-409C-BE32-E72D297353CC}">
                <c16:uniqueId val="{00000037-F30B-4701-8128-F14E5ADCCA87}"/>
              </c:ext>
            </c:extLst>
          </c:dPt>
          <c:dPt>
            <c:idx val="38"/>
            <c:invertIfNegative val="0"/>
            <c:bubble3D val="0"/>
            <c:spPr>
              <a:pattFill prst="pct60">
                <a:fgClr>
                  <a:srgbClr val="F59100"/>
                </a:fgClr>
                <a:bgClr>
                  <a:schemeClr val="bg1"/>
                </a:bgClr>
              </a:pattFill>
            </c:spPr>
            <c:extLst>
              <c:ext xmlns:c16="http://schemas.microsoft.com/office/drawing/2014/chart" uri="{C3380CC4-5D6E-409C-BE32-E72D297353CC}">
                <c16:uniqueId val="{00000039-F30B-4701-8128-F14E5ADCCA87}"/>
              </c:ext>
            </c:extLst>
          </c:dPt>
          <c:dPt>
            <c:idx val="39"/>
            <c:invertIfNegative val="0"/>
            <c:bubble3D val="0"/>
            <c:spPr>
              <a:pattFill prst="pct60">
                <a:fgClr>
                  <a:srgbClr val="F59100"/>
                </a:fgClr>
                <a:bgClr>
                  <a:schemeClr val="bg1"/>
                </a:bgClr>
              </a:pattFill>
            </c:spPr>
            <c:extLst>
              <c:ext xmlns:c16="http://schemas.microsoft.com/office/drawing/2014/chart" uri="{C3380CC4-5D6E-409C-BE32-E72D297353CC}">
                <c16:uniqueId val="{0000003B-F30B-4701-8128-F14E5ADCCA87}"/>
              </c:ext>
            </c:extLst>
          </c:dPt>
          <c:dPt>
            <c:idx val="40"/>
            <c:invertIfNegative val="0"/>
            <c:bubble3D val="0"/>
            <c:spPr>
              <a:pattFill prst="pct60">
                <a:fgClr>
                  <a:srgbClr val="F59100"/>
                </a:fgClr>
                <a:bgClr>
                  <a:schemeClr val="bg1"/>
                </a:bgClr>
              </a:pattFill>
            </c:spPr>
            <c:extLst>
              <c:ext xmlns:c16="http://schemas.microsoft.com/office/drawing/2014/chart" uri="{C3380CC4-5D6E-409C-BE32-E72D297353CC}">
                <c16:uniqueId val="{0000003D-F30B-4701-8128-F14E5ADCCA87}"/>
              </c:ext>
            </c:extLst>
          </c:dPt>
          <c:dPt>
            <c:idx val="41"/>
            <c:invertIfNegative val="0"/>
            <c:bubble3D val="0"/>
            <c:spPr>
              <a:pattFill prst="pct60">
                <a:fgClr>
                  <a:srgbClr val="F59100"/>
                </a:fgClr>
                <a:bgClr>
                  <a:schemeClr val="bg1"/>
                </a:bgClr>
              </a:pattFill>
            </c:spPr>
            <c:extLst>
              <c:ext xmlns:c16="http://schemas.microsoft.com/office/drawing/2014/chart" uri="{C3380CC4-5D6E-409C-BE32-E72D297353CC}">
                <c16:uniqueId val="{0000003F-F30B-4701-8128-F14E5ADCCA87}"/>
              </c:ext>
            </c:extLst>
          </c:dPt>
          <c:dPt>
            <c:idx val="42"/>
            <c:invertIfNegative val="0"/>
            <c:bubble3D val="0"/>
            <c:spPr>
              <a:pattFill prst="pct60">
                <a:fgClr>
                  <a:srgbClr val="F59100"/>
                </a:fgClr>
                <a:bgClr>
                  <a:schemeClr val="bg1"/>
                </a:bgClr>
              </a:pattFill>
            </c:spPr>
            <c:extLst>
              <c:ext xmlns:c16="http://schemas.microsoft.com/office/drawing/2014/chart" uri="{C3380CC4-5D6E-409C-BE32-E72D297353CC}">
                <c16:uniqueId val="{00000041-F30B-4701-8128-F14E5ADCCA87}"/>
              </c:ext>
            </c:extLst>
          </c:dPt>
          <c:dPt>
            <c:idx val="43"/>
            <c:invertIfNegative val="0"/>
            <c:bubble3D val="0"/>
            <c:spPr>
              <a:pattFill prst="pct60">
                <a:fgClr>
                  <a:srgbClr val="F59100"/>
                </a:fgClr>
                <a:bgClr>
                  <a:schemeClr val="bg1"/>
                </a:bgClr>
              </a:pattFill>
            </c:spPr>
            <c:extLst>
              <c:ext xmlns:c16="http://schemas.microsoft.com/office/drawing/2014/chart" uri="{C3380CC4-5D6E-409C-BE32-E72D297353CC}">
                <c16:uniqueId val="{00000043-F30B-4701-8128-F14E5ADCCA87}"/>
              </c:ext>
            </c:extLst>
          </c:dPt>
          <c:dPt>
            <c:idx val="44"/>
            <c:invertIfNegative val="0"/>
            <c:bubble3D val="0"/>
            <c:spPr>
              <a:pattFill prst="pct60">
                <a:fgClr>
                  <a:srgbClr val="F59100"/>
                </a:fgClr>
                <a:bgClr>
                  <a:schemeClr val="bg1"/>
                </a:bgClr>
              </a:pattFill>
            </c:spPr>
            <c:extLst>
              <c:ext xmlns:c16="http://schemas.microsoft.com/office/drawing/2014/chart" uri="{C3380CC4-5D6E-409C-BE32-E72D297353CC}">
                <c16:uniqueId val="{00000045-F30B-4701-8128-F14E5ADCCA87}"/>
              </c:ext>
            </c:extLst>
          </c:dPt>
          <c:dPt>
            <c:idx val="45"/>
            <c:invertIfNegative val="0"/>
            <c:bubble3D val="0"/>
            <c:spPr>
              <a:pattFill prst="pct60">
                <a:fgClr>
                  <a:srgbClr val="F59100"/>
                </a:fgClr>
                <a:bgClr>
                  <a:schemeClr val="bg1"/>
                </a:bgClr>
              </a:pattFill>
            </c:spPr>
            <c:extLst>
              <c:ext xmlns:c16="http://schemas.microsoft.com/office/drawing/2014/chart" uri="{C3380CC4-5D6E-409C-BE32-E72D297353CC}">
                <c16:uniqueId val="{00000047-F30B-4701-8128-F14E5ADCCA87}"/>
              </c:ext>
            </c:extLst>
          </c:dPt>
          <c:dPt>
            <c:idx val="46"/>
            <c:invertIfNegative val="0"/>
            <c:bubble3D val="0"/>
            <c:spPr>
              <a:pattFill prst="pct60">
                <a:fgClr>
                  <a:srgbClr val="F59100"/>
                </a:fgClr>
                <a:bgClr>
                  <a:schemeClr val="bg1"/>
                </a:bgClr>
              </a:pattFill>
            </c:spPr>
            <c:extLst>
              <c:ext xmlns:c16="http://schemas.microsoft.com/office/drawing/2014/chart" uri="{C3380CC4-5D6E-409C-BE32-E72D297353CC}">
                <c16:uniqueId val="{00000049-F30B-4701-8128-F14E5ADCCA87}"/>
              </c:ext>
            </c:extLst>
          </c:dPt>
          <c:cat>
            <c:numRef>
              <c:f>'Graphique 6b'!$B$3:$AV$3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6b'!$B$6:$AV$6</c:f>
              <c:numCache>
                <c:formatCode>0.0</c:formatCode>
                <c:ptCount val="47"/>
                <c:pt idx="0">
                  <c:v>0.63710041539763462</c:v>
                </c:pt>
                <c:pt idx="1">
                  <c:v>0.97909451955355975</c:v>
                </c:pt>
                <c:pt idx="2">
                  <c:v>1.8793053473898591</c:v>
                </c:pt>
                <c:pt idx="3">
                  <c:v>2.0595042310536069</c:v>
                </c:pt>
                <c:pt idx="4">
                  <c:v>2.5951531348286023</c:v>
                </c:pt>
                <c:pt idx="5">
                  <c:v>3.0792677684053036</c:v>
                </c:pt>
                <c:pt idx="6">
                  <c:v>3.5612575444909154</c:v>
                </c:pt>
                <c:pt idx="7">
                  <c:v>4.1795476902391737</c:v>
                </c:pt>
                <c:pt idx="8">
                  <c:v>4.920013857519371</c:v>
                </c:pt>
                <c:pt idx="9">
                  <c:v>5.5695697847425496</c:v>
                </c:pt>
                <c:pt idx="10">
                  <c:v>6.0573892721058407</c:v>
                </c:pt>
                <c:pt idx="11">
                  <c:v>6.621416664802366</c:v>
                </c:pt>
                <c:pt idx="12">
                  <c:v>7.3039613805392039</c:v>
                </c:pt>
                <c:pt idx="13">
                  <c:v>6.7578481094293013</c:v>
                </c:pt>
                <c:pt idx="14">
                  <c:v>7.0780759519026351</c:v>
                </c:pt>
                <c:pt idx="15">
                  <c:v>7.6855413921785747</c:v>
                </c:pt>
                <c:pt idx="16">
                  <c:v>7.5681664678834366</c:v>
                </c:pt>
                <c:pt idx="17">
                  <c:v>7.6887127372334767</c:v>
                </c:pt>
                <c:pt idx="18">
                  <c:v>8.0791222984931643</c:v>
                </c:pt>
                <c:pt idx="19">
                  <c:v>8.8603375898069885</c:v>
                </c:pt>
                <c:pt idx="20">
                  <c:v>9.2750738609965833</c:v>
                </c:pt>
                <c:pt idx="21">
                  <c:v>9.6271274905742033</c:v>
                </c:pt>
                <c:pt idx="22">
                  <c:v>9.9395894258162656</c:v>
                </c:pt>
                <c:pt idx="23">
                  <c:v>10.564166172365843</c:v>
                </c:pt>
                <c:pt idx="24">
                  <c:v>11.207323668131288</c:v>
                </c:pt>
                <c:pt idx="25">
                  <c:v>11.704449711003015</c:v>
                </c:pt>
                <c:pt idx="26">
                  <c:v>12.31341875262367</c:v>
                </c:pt>
                <c:pt idx="27">
                  <c:v>12.475971735165915</c:v>
                </c:pt>
                <c:pt idx="28">
                  <c:v>13.153907164997321</c:v>
                </c:pt>
                <c:pt idx="29">
                  <c:v>13.693899338294427</c:v>
                </c:pt>
                <c:pt idx="30">
                  <c:v>14.064052456613346</c:v>
                </c:pt>
                <c:pt idx="31">
                  <c:v>14.039096379583127</c:v>
                </c:pt>
                <c:pt idx="32">
                  <c:v>14.337988825498924</c:v>
                </c:pt>
                <c:pt idx="33">
                  <c:v>14.403916876783411</c:v>
                </c:pt>
                <c:pt idx="34">
                  <c:v>14.954799183377084</c:v>
                </c:pt>
                <c:pt idx="35">
                  <c:v>15.486473077162263</c:v>
                </c:pt>
                <c:pt idx="36">
                  <c:v>15.592887557319207</c:v>
                </c:pt>
                <c:pt idx="37">
                  <c:v>15.676469667816088</c:v>
                </c:pt>
                <c:pt idx="38">
                  <c:v>15.772403971089901</c:v>
                </c:pt>
                <c:pt idx="39">
                  <c:v>15.856983006999753</c:v>
                </c:pt>
                <c:pt idx="40">
                  <c:v>15.946565758523391</c:v>
                </c:pt>
                <c:pt idx="41">
                  <c:v>16.039386989883337</c:v>
                </c:pt>
                <c:pt idx="42">
                  <c:v>16.118806692883314</c:v>
                </c:pt>
                <c:pt idx="43">
                  <c:v>16.186794706009028</c:v>
                </c:pt>
                <c:pt idx="44">
                  <c:v>16.21737824911358</c:v>
                </c:pt>
                <c:pt idx="45">
                  <c:v>16.258852256163031</c:v>
                </c:pt>
                <c:pt idx="46">
                  <c:v>16.368191183664344</c:v>
                </c:pt>
              </c:numCache>
            </c:numRef>
          </c:val>
          <c:extLst>
            <c:ext xmlns:c16="http://schemas.microsoft.com/office/drawing/2014/chart" uri="{C3380CC4-5D6E-409C-BE32-E72D297353CC}">
              <c16:uniqueId val="{0000004A-F30B-4701-8128-F14E5ADCCA87}"/>
            </c:ext>
          </c:extLst>
        </c:ser>
        <c:dLbls>
          <c:showLegendKey val="0"/>
          <c:showVal val="0"/>
          <c:showCatName val="0"/>
          <c:showSerName val="0"/>
          <c:showPercent val="0"/>
          <c:showBubbleSize val="0"/>
        </c:dLbls>
        <c:gapWidth val="75"/>
        <c:overlap val="100"/>
        <c:axId val="174024960"/>
        <c:axId val="174034944"/>
      </c:barChart>
      <c:lineChart>
        <c:grouping val="standard"/>
        <c:varyColors val="0"/>
        <c:ser>
          <c:idx val="3"/>
          <c:order val="0"/>
          <c:tx>
            <c:strRef>
              <c:f>'Graphique 6b'!$A$7</c:f>
              <c:strCache>
                <c:ptCount val="1"/>
                <c:pt idx="0">
                  <c:v>Taux d'activité</c:v>
                </c:pt>
              </c:strCache>
            </c:strRef>
          </c:tx>
          <c:spPr>
            <a:ln w="28575">
              <a:solidFill>
                <a:srgbClr val="3E3E3E"/>
              </a:solidFill>
            </a:ln>
          </c:spPr>
          <c:marker>
            <c:symbol val="none"/>
          </c:marker>
          <c:cat>
            <c:numRef>
              <c:f>'Graphique 6b'!$B$3:$AV$3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6b'!$B$7:$AV$7</c:f>
              <c:numCache>
                <c:formatCode>0.0</c:formatCode>
                <c:ptCount val="47"/>
                <c:pt idx="0">
                  <c:v>0.37349159273198929</c:v>
                </c:pt>
                <c:pt idx="1">
                  <c:v>0.64019891940672036</c:v>
                </c:pt>
                <c:pt idx="2">
                  <c:v>1.784673160573369</c:v>
                </c:pt>
                <c:pt idx="3">
                  <c:v>2.1790629255465266</c:v>
                </c:pt>
                <c:pt idx="4">
                  <c:v>2.8817217869889999</c:v>
                </c:pt>
                <c:pt idx="5">
                  <c:v>3.5572889079525272</c:v>
                </c:pt>
                <c:pt idx="6">
                  <c:v>4.2626604027970139</c:v>
                </c:pt>
                <c:pt idx="7">
                  <c:v>5.1051493431240598</c:v>
                </c:pt>
                <c:pt idx="8">
                  <c:v>5.9684534268755414</c:v>
                </c:pt>
                <c:pt idx="9">
                  <c:v>7.0380438716360008</c:v>
                </c:pt>
                <c:pt idx="10">
                  <c:v>7.7790146851592237</c:v>
                </c:pt>
                <c:pt idx="11">
                  <c:v>8.461083076811903</c:v>
                </c:pt>
                <c:pt idx="12">
                  <c:v>9.4229464548851496</c:v>
                </c:pt>
                <c:pt idx="13">
                  <c:v>9.1583159714854645</c:v>
                </c:pt>
                <c:pt idx="14">
                  <c:v>9.7110499479370453</c:v>
                </c:pt>
                <c:pt idx="15">
                  <c:v>10.506728571038627</c:v>
                </c:pt>
                <c:pt idx="16">
                  <c:v>10.499613665069752</c:v>
                </c:pt>
                <c:pt idx="17">
                  <c:v>10.745177644536708</c:v>
                </c:pt>
                <c:pt idx="18">
                  <c:v>11.161792922005098</c:v>
                </c:pt>
                <c:pt idx="19">
                  <c:v>11.908557173648649</c:v>
                </c:pt>
                <c:pt idx="20">
                  <c:v>12.199185620471432</c:v>
                </c:pt>
                <c:pt idx="21">
                  <c:v>12.402238450474957</c:v>
                </c:pt>
                <c:pt idx="22">
                  <c:v>12.470705280931639</c:v>
                </c:pt>
                <c:pt idx="23">
                  <c:v>12.662331462471045</c:v>
                </c:pt>
                <c:pt idx="24">
                  <c:v>12.931579808309314</c:v>
                </c:pt>
                <c:pt idx="25">
                  <c:v>13.205125739766823</c:v>
                </c:pt>
                <c:pt idx="26">
                  <c:v>13.442679558093552</c:v>
                </c:pt>
                <c:pt idx="27">
                  <c:v>13.450462359314153</c:v>
                </c:pt>
                <c:pt idx="28">
                  <c:v>14.249479702132474</c:v>
                </c:pt>
                <c:pt idx="29">
                  <c:v>14.997539406966254</c:v>
                </c:pt>
                <c:pt idx="30">
                  <c:v>15.606955549321134</c:v>
                </c:pt>
                <c:pt idx="31">
                  <c:v>15.712007169882359</c:v>
                </c:pt>
                <c:pt idx="32">
                  <c:v>16.050001545687287</c:v>
                </c:pt>
                <c:pt idx="33">
                  <c:v>16.176288933113813</c:v>
                </c:pt>
                <c:pt idx="34">
                  <c:v>16.934471949478336</c:v>
                </c:pt>
              </c:numCache>
            </c:numRef>
          </c:val>
          <c:smooth val="0"/>
          <c:extLst>
            <c:ext xmlns:c16="http://schemas.microsoft.com/office/drawing/2014/chart" uri="{C3380CC4-5D6E-409C-BE32-E72D297353CC}">
              <c16:uniqueId val="{0000004B-F30B-4701-8128-F14E5ADCCA87}"/>
            </c:ext>
          </c:extLst>
        </c:ser>
        <c:ser>
          <c:idx val="4"/>
          <c:order val="4"/>
          <c:tx>
            <c:strRef>
              <c:f>'Graphique 6b'!$A$8</c:f>
              <c:strCache>
                <c:ptCount val="1"/>
                <c:pt idx="0">
                  <c:v>Taux d'activité projeté</c:v>
                </c:pt>
              </c:strCache>
            </c:strRef>
          </c:tx>
          <c:spPr>
            <a:ln w="28575">
              <a:solidFill>
                <a:schemeClr val="tx1"/>
              </a:solidFill>
              <a:prstDash val="dash"/>
            </a:ln>
          </c:spPr>
          <c:marker>
            <c:symbol val="none"/>
          </c:marker>
          <c:cat>
            <c:numRef>
              <c:f>'Graphique 6b'!$B$3:$AV$3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6b'!$B$8:$AV$8</c:f>
              <c:numCache>
                <c:formatCode>0.0</c:formatCode>
                <c:ptCount val="47"/>
                <c:pt idx="0">
                  <c:v>0.37349159273198929</c:v>
                </c:pt>
                <c:pt idx="1">
                  <c:v>0.64019891940672036</c:v>
                </c:pt>
                <c:pt idx="2">
                  <c:v>1.784673160573369</c:v>
                </c:pt>
                <c:pt idx="3">
                  <c:v>2.1790629255465266</c:v>
                </c:pt>
                <c:pt idx="4">
                  <c:v>2.8817217869889999</c:v>
                </c:pt>
                <c:pt idx="5">
                  <c:v>3.5572889079525272</c:v>
                </c:pt>
                <c:pt idx="6">
                  <c:v>4.2626604027970139</c:v>
                </c:pt>
                <c:pt idx="7">
                  <c:v>5.1051493431240598</c:v>
                </c:pt>
                <c:pt idx="8">
                  <c:v>5.9684534268755414</c:v>
                </c:pt>
                <c:pt idx="9">
                  <c:v>7.0380438716360008</c:v>
                </c:pt>
                <c:pt idx="10">
                  <c:v>7.7790146851592237</c:v>
                </c:pt>
                <c:pt idx="11">
                  <c:v>8.461083076811903</c:v>
                </c:pt>
                <c:pt idx="12">
                  <c:v>9.4229464548851496</c:v>
                </c:pt>
                <c:pt idx="13">
                  <c:v>9.1583159714854645</c:v>
                </c:pt>
                <c:pt idx="14">
                  <c:v>9.7110499479370453</c:v>
                </c:pt>
                <c:pt idx="15">
                  <c:v>10.506728571038627</c:v>
                </c:pt>
                <c:pt idx="16">
                  <c:v>10.499613665069752</c:v>
                </c:pt>
                <c:pt idx="17">
                  <c:v>10.745177644536708</c:v>
                </c:pt>
                <c:pt idx="18">
                  <c:v>11.161792922005098</c:v>
                </c:pt>
                <c:pt idx="19">
                  <c:v>11.908557173648649</c:v>
                </c:pt>
                <c:pt idx="20">
                  <c:v>12.199185620471432</c:v>
                </c:pt>
                <c:pt idx="21">
                  <c:v>12.402238450474957</c:v>
                </c:pt>
                <c:pt idx="22">
                  <c:v>12.470705280931639</c:v>
                </c:pt>
                <c:pt idx="23">
                  <c:v>12.662331462471045</c:v>
                </c:pt>
                <c:pt idx="24">
                  <c:v>12.931579808309314</c:v>
                </c:pt>
                <c:pt idx="25">
                  <c:v>13.205125739766823</c:v>
                </c:pt>
                <c:pt idx="26">
                  <c:v>13.442679558093552</c:v>
                </c:pt>
                <c:pt idx="27">
                  <c:v>13.450462359314153</c:v>
                </c:pt>
                <c:pt idx="28">
                  <c:v>14.249479702132474</c:v>
                </c:pt>
                <c:pt idx="29">
                  <c:v>14.997539406966254</c:v>
                </c:pt>
                <c:pt idx="30">
                  <c:v>15.606955549321134</c:v>
                </c:pt>
                <c:pt idx="31">
                  <c:v>15.712007169882359</c:v>
                </c:pt>
                <c:pt idx="32">
                  <c:v>16.050001545687287</c:v>
                </c:pt>
                <c:pt idx="33">
                  <c:v>16.176288933113813</c:v>
                </c:pt>
                <c:pt idx="34">
                  <c:v>16.934471949478336</c:v>
                </c:pt>
                <c:pt idx="35">
                  <c:v>17.416777669325377</c:v>
                </c:pt>
                <c:pt idx="36">
                  <c:v>17.583057855665384</c:v>
                </c:pt>
                <c:pt idx="37">
                  <c:v>17.725318704030201</c:v>
                </c:pt>
                <c:pt idx="38">
                  <c:v>17.88247606231964</c:v>
                </c:pt>
                <c:pt idx="39">
                  <c:v>18.015813314582338</c:v>
                </c:pt>
                <c:pt idx="40">
                  <c:v>18.145420210590867</c:v>
                </c:pt>
                <c:pt idx="41">
                  <c:v>18.295515987775534</c:v>
                </c:pt>
                <c:pt idx="42">
                  <c:v>18.439215724919798</c:v>
                </c:pt>
                <c:pt idx="43">
                  <c:v>18.569363938897407</c:v>
                </c:pt>
                <c:pt idx="44">
                  <c:v>18.66956467937235</c:v>
                </c:pt>
                <c:pt idx="45">
                  <c:v>18.79568320778715</c:v>
                </c:pt>
                <c:pt idx="46">
                  <c:v>18.989443424511432</c:v>
                </c:pt>
              </c:numCache>
            </c:numRef>
          </c:val>
          <c:smooth val="0"/>
          <c:extLst>
            <c:ext xmlns:c16="http://schemas.microsoft.com/office/drawing/2014/chart" uri="{C3380CC4-5D6E-409C-BE32-E72D297353CC}">
              <c16:uniqueId val="{0000004C-F30B-4701-8128-F14E5ADCCA87}"/>
            </c:ext>
          </c:extLst>
        </c:ser>
        <c:dLbls>
          <c:showLegendKey val="0"/>
          <c:showVal val="0"/>
          <c:showCatName val="0"/>
          <c:showSerName val="0"/>
          <c:showPercent val="0"/>
          <c:showBubbleSize val="0"/>
        </c:dLbls>
        <c:marker val="1"/>
        <c:smooth val="0"/>
        <c:axId val="174024960"/>
        <c:axId val="174034944"/>
      </c:lineChart>
      <c:catAx>
        <c:axId val="174024960"/>
        <c:scaling>
          <c:orientation val="minMax"/>
        </c:scaling>
        <c:delete val="0"/>
        <c:axPos val="b"/>
        <c:minorGridlines>
          <c:spPr>
            <a:ln w="3175">
              <a:prstDash val="dash"/>
            </a:ln>
          </c:spPr>
        </c:minorGridlines>
        <c:numFmt formatCode="General" sourceLinked="1"/>
        <c:majorTickMark val="none"/>
        <c:minorTickMark val="none"/>
        <c:tickLblPos val="low"/>
        <c:txPr>
          <a:bodyPr rot="-5400000"/>
          <a:lstStyle/>
          <a:p>
            <a:pPr>
              <a:defRPr sz="1200" b="1">
                <a:latin typeface="Arial" panose="020B0604020202020204" pitchFamily="34" charset="0"/>
                <a:cs typeface="Arial" panose="020B0604020202020204" pitchFamily="34" charset="0"/>
              </a:defRPr>
            </a:pPr>
            <a:endParaRPr lang="fr-FR"/>
          </a:p>
        </c:txPr>
        <c:crossAx val="174034944"/>
        <c:crosses val="autoZero"/>
        <c:auto val="1"/>
        <c:lblAlgn val="ctr"/>
        <c:lblOffset val="100"/>
        <c:tickMarkSkip val="10"/>
        <c:noMultiLvlLbl val="0"/>
      </c:catAx>
      <c:valAx>
        <c:axId val="174034944"/>
        <c:scaling>
          <c:orientation val="minMax"/>
          <c:max val="23"/>
          <c:min val="-3"/>
        </c:scaling>
        <c:delete val="0"/>
        <c:axPos val="l"/>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fr-FR"/>
          </a:p>
        </c:txPr>
        <c:crossAx val="174024960"/>
        <c:crosses val="autoZero"/>
        <c:crossBetween val="between"/>
        <c:majorUnit val="1"/>
      </c:valAx>
    </c:plotArea>
    <c:legend>
      <c:legendPos val="t"/>
      <c:legendEntry>
        <c:idx val="4"/>
        <c:delete val="1"/>
      </c:legendEntry>
      <c:overlay val="0"/>
      <c:spPr>
        <a:ln>
          <a:solidFill>
            <a:schemeClr val="tx1"/>
          </a:solidFill>
        </a:ln>
      </c:spPr>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1"/>
          <c:tx>
            <c:strRef>
              <c:f>'Graphique 6c'!$A$4</c:f>
              <c:strCache>
                <c:ptCount val="1"/>
                <c:pt idx="0">
                  <c:v>Âge</c:v>
                </c:pt>
              </c:strCache>
            </c:strRef>
          </c:tx>
          <c:spPr>
            <a:solidFill>
              <a:srgbClr val="142882"/>
            </a:solidFill>
          </c:spPr>
          <c:invertIfNegative val="0"/>
          <c:dPt>
            <c:idx val="35"/>
            <c:invertIfNegative val="0"/>
            <c:bubble3D val="0"/>
            <c:spPr>
              <a:pattFill prst="pct60">
                <a:fgClr>
                  <a:srgbClr val="142882"/>
                </a:fgClr>
                <a:bgClr>
                  <a:schemeClr val="bg1"/>
                </a:bgClr>
              </a:pattFill>
            </c:spPr>
            <c:extLst>
              <c:ext xmlns:c16="http://schemas.microsoft.com/office/drawing/2014/chart" uri="{C3380CC4-5D6E-409C-BE32-E72D297353CC}">
                <c16:uniqueId val="{00000001-88BE-47BB-B9ED-CE790C260EA6}"/>
              </c:ext>
            </c:extLst>
          </c:dPt>
          <c:dPt>
            <c:idx val="36"/>
            <c:invertIfNegative val="0"/>
            <c:bubble3D val="0"/>
            <c:spPr>
              <a:pattFill prst="pct60">
                <a:fgClr>
                  <a:srgbClr val="142882"/>
                </a:fgClr>
                <a:bgClr>
                  <a:schemeClr val="bg1"/>
                </a:bgClr>
              </a:pattFill>
            </c:spPr>
            <c:extLst>
              <c:ext xmlns:c16="http://schemas.microsoft.com/office/drawing/2014/chart" uri="{C3380CC4-5D6E-409C-BE32-E72D297353CC}">
                <c16:uniqueId val="{00000003-88BE-47BB-B9ED-CE790C260EA6}"/>
              </c:ext>
            </c:extLst>
          </c:dPt>
          <c:dPt>
            <c:idx val="37"/>
            <c:invertIfNegative val="0"/>
            <c:bubble3D val="0"/>
            <c:spPr>
              <a:pattFill prst="pct60">
                <a:fgClr>
                  <a:srgbClr val="142882"/>
                </a:fgClr>
                <a:bgClr>
                  <a:schemeClr val="bg1"/>
                </a:bgClr>
              </a:pattFill>
            </c:spPr>
            <c:extLst>
              <c:ext xmlns:c16="http://schemas.microsoft.com/office/drawing/2014/chart" uri="{C3380CC4-5D6E-409C-BE32-E72D297353CC}">
                <c16:uniqueId val="{00000005-88BE-47BB-B9ED-CE790C260EA6}"/>
              </c:ext>
            </c:extLst>
          </c:dPt>
          <c:dPt>
            <c:idx val="38"/>
            <c:invertIfNegative val="0"/>
            <c:bubble3D val="0"/>
            <c:spPr>
              <a:pattFill prst="pct60">
                <a:fgClr>
                  <a:srgbClr val="142882"/>
                </a:fgClr>
                <a:bgClr>
                  <a:schemeClr val="bg1"/>
                </a:bgClr>
              </a:pattFill>
            </c:spPr>
            <c:extLst>
              <c:ext xmlns:c16="http://schemas.microsoft.com/office/drawing/2014/chart" uri="{C3380CC4-5D6E-409C-BE32-E72D297353CC}">
                <c16:uniqueId val="{00000007-88BE-47BB-B9ED-CE790C260EA6}"/>
              </c:ext>
            </c:extLst>
          </c:dPt>
          <c:dPt>
            <c:idx val="39"/>
            <c:invertIfNegative val="0"/>
            <c:bubble3D val="0"/>
            <c:spPr>
              <a:pattFill prst="pct60">
                <a:fgClr>
                  <a:srgbClr val="142882"/>
                </a:fgClr>
                <a:bgClr>
                  <a:schemeClr val="bg1"/>
                </a:bgClr>
              </a:pattFill>
            </c:spPr>
            <c:extLst>
              <c:ext xmlns:c16="http://schemas.microsoft.com/office/drawing/2014/chart" uri="{C3380CC4-5D6E-409C-BE32-E72D297353CC}">
                <c16:uniqueId val="{00000009-88BE-47BB-B9ED-CE790C260EA6}"/>
              </c:ext>
            </c:extLst>
          </c:dPt>
          <c:dPt>
            <c:idx val="40"/>
            <c:invertIfNegative val="0"/>
            <c:bubble3D val="0"/>
            <c:spPr>
              <a:pattFill prst="pct60">
                <a:fgClr>
                  <a:srgbClr val="142882"/>
                </a:fgClr>
                <a:bgClr>
                  <a:schemeClr val="bg1"/>
                </a:bgClr>
              </a:pattFill>
            </c:spPr>
            <c:extLst>
              <c:ext xmlns:c16="http://schemas.microsoft.com/office/drawing/2014/chart" uri="{C3380CC4-5D6E-409C-BE32-E72D297353CC}">
                <c16:uniqueId val="{0000000B-88BE-47BB-B9ED-CE790C260EA6}"/>
              </c:ext>
            </c:extLst>
          </c:dPt>
          <c:dPt>
            <c:idx val="41"/>
            <c:invertIfNegative val="0"/>
            <c:bubble3D val="0"/>
            <c:spPr>
              <a:pattFill prst="pct60">
                <a:fgClr>
                  <a:srgbClr val="142882"/>
                </a:fgClr>
                <a:bgClr>
                  <a:schemeClr val="bg1"/>
                </a:bgClr>
              </a:pattFill>
            </c:spPr>
            <c:extLst>
              <c:ext xmlns:c16="http://schemas.microsoft.com/office/drawing/2014/chart" uri="{C3380CC4-5D6E-409C-BE32-E72D297353CC}">
                <c16:uniqueId val="{0000000D-88BE-47BB-B9ED-CE790C260EA6}"/>
              </c:ext>
            </c:extLst>
          </c:dPt>
          <c:dPt>
            <c:idx val="42"/>
            <c:invertIfNegative val="0"/>
            <c:bubble3D val="0"/>
            <c:spPr>
              <a:pattFill prst="pct60">
                <a:fgClr>
                  <a:srgbClr val="142882"/>
                </a:fgClr>
                <a:bgClr>
                  <a:schemeClr val="bg1"/>
                </a:bgClr>
              </a:pattFill>
            </c:spPr>
            <c:extLst>
              <c:ext xmlns:c16="http://schemas.microsoft.com/office/drawing/2014/chart" uri="{C3380CC4-5D6E-409C-BE32-E72D297353CC}">
                <c16:uniqueId val="{0000000F-88BE-47BB-B9ED-CE790C260EA6}"/>
              </c:ext>
            </c:extLst>
          </c:dPt>
          <c:dPt>
            <c:idx val="43"/>
            <c:invertIfNegative val="0"/>
            <c:bubble3D val="0"/>
            <c:spPr>
              <a:pattFill prst="pct60">
                <a:fgClr>
                  <a:srgbClr val="142882"/>
                </a:fgClr>
                <a:bgClr>
                  <a:schemeClr val="bg1"/>
                </a:bgClr>
              </a:pattFill>
            </c:spPr>
            <c:extLst>
              <c:ext xmlns:c16="http://schemas.microsoft.com/office/drawing/2014/chart" uri="{C3380CC4-5D6E-409C-BE32-E72D297353CC}">
                <c16:uniqueId val="{00000011-88BE-47BB-B9ED-CE790C260EA6}"/>
              </c:ext>
            </c:extLst>
          </c:dPt>
          <c:dPt>
            <c:idx val="44"/>
            <c:invertIfNegative val="0"/>
            <c:bubble3D val="0"/>
            <c:spPr>
              <a:pattFill prst="pct60">
                <a:fgClr>
                  <a:srgbClr val="142882"/>
                </a:fgClr>
                <a:bgClr>
                  <a:schemeClr val="bg1"/>
                </a:bgClr>
              </a:pattFill>
            </c:spPr>
            <c:extLst>
              <c:ext xmlns:c16="http://schemas.microsoft.com/office/drawing/2014/chart" uri="{C3380CC4-5D6E-409C-BE32-E72D297353CC}">
                <c16:uniqueId val="{00000013-88BE-47BB-B9ED-CE790C260EA6}"/>
              </c:ext>
            </c:extLst>
          </c:dPt>
          <c:dPt>
            <c:idx val="45"/>
            <c:invertIfNegative val="0"/>
            <c:bubble3D val="0"/>
            <c:spPr>
              <a:pattFill prst="pct60">
                <a:fgClr>
                  <a:srgbClr val="142882"/>
                </a:fgClr>
                <a:bgClr>
                  <a:schemeClr val="bg1"/>
                </a:bgClr>
              </a:pattFill>
            </c:spPr>
            <c:extLst>
              <c:ext xmlns:c16="http://schemas.microsoft.com/office/drawing/2014/chart" uri="{C3380CC4-5D6E-409C-BE32-E72D297353CC}">
                <c16:uniqueId val="{00000015-88BE-47BB-B9ED-CE790C260EA6}"/>
              </c:ext>
            </c:extLst>
          </c:dPt>
          <c:dPt>
            <c:idx val="46"/>
            <c:invertIfNegative val="0"/>
            <c:bubble3D val="0"/>
            <c:spPr>
              <a:pattFill prst="pct60">
                <a:fgClr>
                  <a:srgbClr val="142882"/>
                </a:fgClr>
                <a:bgClr>
                  <a:schemeClr val="bg1"/>
                </a:bgClr>
              </a:pattFill>
            </c:spPr>
            <c:extLst>
              <c:ext xmlns:c16="http://schemas.microsoft.com/office/drawing/2014/chart" uri="{C3380CC4-5D6E-409C-BE32-E72D297353CC}">
                <c16:uniqueId val="{00000017-88BE-47BB-B9ED-CE790C260EA6}"/>
              </c:ext>
            </c:extLst>
          </c:dPt>
          <c:cat>
            <c:numRef>
              <c:f>'Graphique 6c'!$B$3:$AV$3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6c'!$B$4:$AV$4</c:f>
              <c:numCache>
                <c:formatCode>0.0</c:formatCode>
                <c:ptCount val="47"/>
                <c:pt idx="0">
                  <c:v>-0.3568199448980573</c:v>
                </c:pt>
                <c:pt idx="1">
                  <c:v>-0.47507671233249305</c:v>
                </c:pt>
                <c:pt idx="2">
                  <c:v>-0.31047327359643423</c:v>
                </c:pt>
                <c:pt idx="3">
                  <c:v>-0.30563683906372596</c:v>
                </c:pt>
                <c:pt idx="4">
                  <c:v>-0.26522413391627431</c:v>
                </c:pt>
                <c:pt idx="5">
                  <c:v>-0.16095368322833109</c:v>
                </c:pt>
                <c:pt idx="6">
                  <c:v>-0.13399536197342291</c:v>
                </c:pt>
                <c:pt idx="7">
                  <c:v>2.338677128332689E-2</c:v>
                </c:pt>
                <c:pt idx="8">
                  <c:v>0.1130213270014878</c:v>
                </c:pt>
                <c:pt idx="9">
                  <c:v>0.25566280846084777</c:v>
                </c:pt>
                <c:pt idx="10">
                  <c:v>0.35117881644855931</c:v>
                </c:pt>
                <c:pt idx="11">
                  <c:v>0.50066256418066857</c:v>
                </c:pt>
                <c:pt idx="12">
                  <c:v>0.71311314017799676</c:v>
                </c:pt>
                <c:pt idx="13">
                  <c:v>0.88623497074925672</c:v>
                </c:pt>
                <c:pt idx="14">
                  <c:v>0.99856182877292909</c:v>
                </c:pt>
                <c:pt idx="15">
                  <c:v>1.0520905657625819</c:v>
                </c:pt>
                <c:pt idx="16">
                  <c:v>1.1244011861431429</c:v>
                </c:pt>
                <c:pt idx="17">
                  <c:v>1.0911389491595065</c:v>
                </c:pt>
                <c:pt idx="18">
                  <c:v>0.93143605277386665</c:v>
                </c:pt>
                <c:pt idx="19">
                  <c:v>0.69991806963759617</c:v>
                </c:pt>
                <c:pt idx="20">
                  <c:v>0.42325001500323162</c:v>
                </c:pt>
                <c:pt idx="21">
                  <c:v>0.11679080430149408</c:v>
                </c:pt>
                <c:pt idx="22">
                  <c:v>-0.37331195250988508</c:v>
                </c:pt>
                <c:pt idx="23">
                  <c:v>-0.93130940809769824</c:v>
                </c:pt>
                <c:pt idx="24">
                  <c:v>-1.4474243377284974</c:v>
                </c:pt>
                <c:pt idx="25">
                  <c:v>-1.8643210733245896</c:v>
                </c:pt>
                <c:pt idx="26">
                  <c:v>-2.3090322575149531</c:v>
                </c:pt>
                <c:pt idx="27">
                  <c:v>-2.5026678895104313</c:v>
                </c:pt>
                <c:pt idx="28">
                  <c:v>-2.5027773326773763</c:v>
                </c:pt>
                <c:pt idx="29">
                  <c:v>-2.4352179393819515</c:v>
                </c:pt>
                <c:pt idx="30">
                  <c:v>-2.3868020605580935</c:v>
                </c:pt>
                <c:pt idx="31">
                  <c:v>-2.3929108448207197</c:v>
                </c:pt>
                <c:pt idx="32">
                  <c:v>-2.3669955877923363</c:v>
                </c:pt>
                <c:pt idx="33">
                  <c:v>-2.4306385767084757</c:v>
                </c:pt>
                <c:pt idx="34">
                  <c:v>-2.4756637980542044</c:v>
                </c:pt>
                <c:pt idx="35">
                  <c:v>-2.5477704246867408</c:v>
                </c:pt>
                <c:pt idx="36">
                  <c:v>-2.6329954177904877</c:v>
                </c:pt>
                <c:pt idx="37">
                  <c:v>-2.716194691333464</c:v>
                </c:pt>
                <c:pt idx="38">
                  <c:v>-2.7874240838731823</c:v>
                </c:pt>
                <c:pt idx="39">
                  <c:v>-2.8672031893500796</c:v>
                </c:pt>
                <c:pt idx="40">
                  <c:v>-2.953545883314955</c:v>
                </c:pt>
                <c:pt idx="41">
                  <c:v>-3.0206334842784419</c:v>
                </c:pt>
                <c:pt idx="42">
                  <c:v>-3.0757298103853148</c:v>
                </c:pt>
                <c:pt idx="43">
                  <c:v>-3.1227083368810682</c:v>
                </c:pt>
                <c:pt idx="44">
                  <c:v>-3.1435555822118153</c:v>
                </c:pt>
                <c:pt idx="45">
                  <c:v>-3.1383276704123877</c:v>
                </c:pt>
                <c:pt idx="46">
                  <c:v>-3.1259996373576433</c:v>
                </c:pt>
              </c:numCache>
            </c:numRef>
          </c:val>
          <c:extLst>
            <c:ext xmlns:c16="http://schemas.microsoft.com/office/drawing/2014/chart" uri="{C3380CC4-5D6E-409C-BE32-E72D297353CC}">
              <c16:uniqueId val="{00000018-88BE-47BB-B9ED-CE790C260EA6}"/>
            </c:ext>
          </c:extLst>
        </c:ser>
        <c:ser>
          <c:idx val="1"/>
          <c:order val="2"/>
          <c:tx>
            <c:strRef>
              <c:f>'Graphique 6c'!$A$5</c:f>
              <c:strCache>
                <c:ptCount val="1"/>
                <c:pt idx="0">
                  <c:v>Diplôme</c:v>
                </c:pt>
              </c:strCache>
            </c:strRef>
          </c:tx>
          <c:spPr>
            <a:solidFill>
              <a:srgbClr val="E10014"/>
            </a:solidFill>
          </c:spPr>
          <c:invertIfNegative val="0"/>
          <c:dPt>
            <c:idx val="35"/>
            <c:invertIfNegative val="0"/>
            <c:bubble3D val="0"/>
            <c:spPr>
              <a:pattFill prst="pct60">
                <a:fgClr>
                  <a:srgbClr val="E10014"/>
                </a:fgClr>
                <a:bgClr>
                  <a:schemeClr val="bg1"/>
                </a:bgClr>
              </a:pattFill>
            </c:spPr>
            <c:extLst>
              <c:ext xmlns:c16="http://schemas.microsoft.com/office/drawing/2014/chart" uri="{C3380CC4-5D6E-409C-BE32-E72D297353CC}">
                <c16:uniqueId val="{0000001A-88BE-47BB-B9ED-CE790C260EA6}"/>
              </c:ext>
            </c:extLst>
          </c:dPt>
          <c:dPt>
            <c:idx val="36"/>
            <c:invertIfNegative val="0"/>
            <c:bubble3D val="0"/>
            <c:spPr>
              <a:pattFill prst="pct60">
                <a:fgClr>
                  <a:srgbClr val="E10014"/>
                </a:fgClr>
                <a:bgClr>
                  <a:schemeClr val="bg1"/>
                </a:bgClr>
              </a:pattFill>
            </c:spPr>
            <c:extLst>
              <c:ext xmlns:c16="http://schemas.microsoft.com/office/drawing/2014/chart" uri="{C3380CC4-5D6E-409C-BE32-E72D297353CC}">
                <c16:uniqueId val="{0000001C-88BE-47BB-B9ED-CE790C260EA6}"/>
              </c:ext>
            </c:extLst>
          </c:dPt>
          <c:dPt>
            <c:idx val="37"/>
            <c:invertIfNegative val="0"/>
            <c:bubble3D val="0"/>
            <c:spPr>
              <a:pattFill prst="pct60">
                <a:fgClr>
                  <a:srgbClr val="E10014"/>
                </a:fgClr>
                <a:bgClr>
                  <a:schemeClr val="bg1"/>
                </a:bgClr>
              </a:pattFill>
            </c:spPr>
            <c:extLst>
              <c:ext xmlns:c16="http://schemas.microsoft.com/office/drawing/2014/chart" uri="{C3380CC4-5D6E-409C-BE32-E72D297353CC}">
                <c16:uniqueId val="{0000001E-88BE-47BB-B9ED-CE790C260EA6}"/>
              </c:ext>
            </c:extLst>
          </c:dPt>
          <c:dPt>
            <c:idx val="38"/>
            <c:invertIfNegative val="0"/>
            <c:bubble3D val="0"/>
            <c:spPr>
              <a:pattFill prst="pct60">
                <a:fgClr>
                  <a:srgbClr val="E10014"/>
                </a:fgClr>
                <a:bgClr>
                  <a:schemeClr val="bg1"/>
                </a:bgClr>
              </a:pattFill>
            </c:spPr>
            <c:extLst>
              <c:ext xmlns:c16="http://schemas.microsoft.com/office/drawing/2014/chart" uri="{C3380CC4-5D6E-409C-BE32-E72D297353CC}">
                <c16:uniqueId val="{00000020-88BE-47BB-B9ED-CE790C260EA6}"/>
              </c:ext>
            </c:extLst>
          </c:dPt>
          <c:dPt>
            <c:idx val="39"/>
            <c:invertIfNegative val="0"/>
            <c:bubble3D val="0"/>
            <c:spPr>
              <a:pattFill prst="pct60">
                <a:fgClr>
                  <a:srgbClr val="E10014"/>
                </a:fgClr>
                <a:bgClr>
                  <a:schemeClr val="bg1"/>
                </a:bgClr>
              </a:pattFill>
            </c:spPr>
            <c:extLst>
              <c:ext xmlns:c16="http://schemas.microsoft.com/office/drawing/2014/chart" uri="{C3380CC4-5D6E-409C-BE32-E72D297353CC}">
                <c16:uniqueId val="{00000022-88BE-47BB-B9ED-CE790C260EA6}"/>
              </c:ext>
            </c:extLst>
          </c:dPt>
          <c:dPt>
            <c:idx val="40"/>
            <c:invertIfNegative val="0"/>
            <c:bubble3D val="0"/>
            <c:spPr>
              <a:pattFill prst="pct60">
                <a:fgClr>
                  <a:srgbClr val="E10014"/>
                </a:fgClr>
                <a:bgClr>
                  <a:schemeClr val="bg1"/>
                </a:bgClr>
              </a:pattFill>
            </c:spPr>
            <c:extLst>
              <c:ext xmlns:c16="http://schemas.microsoft.com/office/drawing/2014/chart" uri="{C3380CC4-5D6E-409C-BE32-E72D297353CC}">
                <c16:uniqueId val="{00000024-88BE-47BB-B9ED-CE790C260EA6}"/>
              </c:ext>
            </c:extLst>
          </c:dPt>
          <c:dPt>
            <c:idx val="41"/>
            <c:invertIfNegative val="0"/>
            <c:bubble3D val="0"/>
            <c:spPr>
              <a:pattFill prst="pct60">
                <a:fgClr>
                  <a:srgbClr val="E10014"/>
                </a:fgClr>
                <a:bgClr>
                  <a:schemeClr val="bg1"/>
                </a:bgClr>
              </a:pattFill>
            </c:spPr>
            <c:extLst>
              <c:ext xmlns:c16="http://schemas.microsoft.com/office/drawing/2014/chart" uri="{C3380CC4-5D6E-409C-BE32-E72D297353CC}">
                <c16:uniqueId val="{00000026-88BE-47BB-B9ED-CE790C260EA6}"/>
              </c:ext>
            </c:extLst>
          </c:dPt>
          <c:dPt>
            <c:idx val="42"/>
            <c:invertIfNegative val="0"/>
            <c:bubble3D val="0"/>
            <c:spPr>
              <a:pattFill prst="pct60">
                <a:fgClr>
                  <a:srgbClr val="E10014"/>
                </a:fgClr>
                <a:bgClr>
                  <a:schemeClr val="bg1"/>
                </a:bgClr>
              </a:pattFill>
            </c:spPr>
            <c:extLst>
              <c:ext xmlns:c16="http://schemas.microsoft.com/office/drawing/2014/chart" uri="{C3380CC4-5D6E-409C-BE32-E72D297353CC}">
                <c16:uniqueId val="{00000028-88BE-47BB-B9ED-CE790C260EA6}"/>
              </c:ext>
            </c:extLst>
          </c:dPt>
          <c:dPt>
            <c:idx val="43"/>
            <c:invertIfNegative val="0"/>
            <c:bubble3D val="0"/>
            <c:spPr>
              <a:pattFill prst="pct60">
                <a:fgClr>
                  <a:srgbClr val="E10014"/>
                </a:fgClr>
                <a:bgClr>
                  <a:schemeClr val="bg1"/>
                </a:bgClr>
              </a:pattFill>
            </c:spPr>
            <c:extLst>
              <c:ext xmlns:c16="http://schemas.microsoft.com/office/drawing/2014/chart" uri="{C3380CC4-5D6E-409C-BE32-E72D297353CC}">
                <c16:uniqueId val="{0000002A-88BE-47BB-B9ED-CE790C260EA6}"/>
              </c:ext>
            </c:extLst>
          </c:dPt>
          <c:dPt>
            <c:idx val="44"/>
            <c:invertIfNegative val="0"/>
            <c:bubble3D val="0"/>
            <c:spPr>
              <a:pattFill prst="pct60">
                <a:fgClr>
                  <a:srgbClr val="E10014"/>
                </a:fgClr>
                <a:bgClr>
                  <a:schemeClr val="bg1"/>
                </a:bgClr>
              </a:pattFill>
            </c:spPr>
            <c:extLst>
              <c:ext xmlns:c16="http://schemas.microsoft.com/office/drawing/2014/chart" uri="{C3380CC4-5D6E-409C-BE32-E72D297353CC}">
                <c16:uniqueId val="{0000002C-88BE-47BB-B9ED-CE790C260EA6}"/>
              </c:ext>
            </c:extLst>
          </c:dPt>
          <c:dPt>
            <c:idx val="45"/>
            <c:invertIfNegative val="0"/>
            <c:bubble3D val="0"/>
            <c:spPr>
              <a:pattFill prst="pct60">
                <a:fgClr>
                  <a:srgbClr val="E10014"/>
                </a:fgClr>
                <a:bgClr>
                  <a:schemeClr val="bg1"/>
                </a:bgClr>
              </a:pattFill>
            </c:spPr>
            <c:extLst>
              <c:ext xmlns:c16="http://schemas.microsoft.com/office/drawing/2014/chart" uri="{C3380CC4-5D6E-409C-BE32-E72D297353CC}">
                <c16:uniqueId val="{0000002E-88BE-47BB-B9ED-CE790C260EA6}"/>
              </c:ext>
            </c:extLst>
          </c:dPt>
          <c:dPt>
            <c:idx val="46"/>
            <c:invertIfNegative val="0"/>
            <c:bubble3D val="0"/>
            <c:spPr>
              <a:pattFill prst="pct60">
                <a:fgClr>
                  <a:srgbClr val="E10014"/>
                </a:fgClr>
                <a:bgClr>
                  <a:schemeClr val="bg1"/>
                </a:bgClr>
              </a:pattFill>
            </c:spPr>
            <c:extLst>
              <c:ext xmlns:c16="http://schemas.microsoft.com/office/drawing/2014/chart" uri="{C3380CC4-5D6E-409C-BE32-E72D297353CC}">
                <c16:uniqueId val="{00000030-88BE-47BB-B9ED-CE790C260EA6}"/>
              </c:ext>
            </c:extLst>
          </c:dPt>
          <c:cat>
            <c:numRef>
              <c:f>'Graphique 6c'!$B$3:$AV$3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6c'!$B$5:$AV$5</c:f>
              <c:numCache>
                <c:formatCode>0.0</c:formatCode>
                <c:ptCount val="47"/>
                <c:pt idx="0">
                  <c:v>-2.5093242843301514E-2</c:v>
                </c:pt>
                <c:pt idx="1">
                  <c:v>-4.3381660017787746E-2</c:v>
                </c:pt>
                <c:pt idx="2">
                  <c:v>-3.799396882411156E-2</c:v>
                </c:pt>
                <c:pt idx="3">
                  <c:v>-3.6843975342824874E-2</c:v>
                </c:pt>
                <c:pt idx="4">
                  <c:v>-5.0179530286102655E-3</c:v>
                </c:pt>
                <c:pt idx="5">
                  <c:v>-6.6874716143220624E-3</c:v>
                </c:pt>
                <c:pt idx="6">
                  <c:v>1.2027901761516791E-2</c:v>
                </c:pt>
                <c:pt idx="7">
                  <c:v>1.8113546196258941E-2</c:v>
                </c:pt>
                <c:pt idx="8">
                  <c:v>4.709733033754878E-2</c:v>
                </c:pt>
                <c:pt idx="9">
                  <c:v>7.6409102874655327E-2</c:v>
                </c:pt>
                <c:pt idx="10">
                  <c:v>8.8473899606344844E-2</c:v>
                </c:pt>
                <c:pt idx="11">
                  <c:v>0.10376069047027729</c:v>
                </c:pt>
                <c:pt idx="12">
                  <c:v>0.1389162753112938</c:v>
                </c:pt>
                <c:pt idx="13">
                  <c:v>0.16923155101623133</c:v>
                </c:pt>
                <c:pt idx="14">
                  <c:v>0.17834412345457679</c:v>
                </c:pt>
                <c:pt idx="15">
                  <c:v>0.21948067593965948</c:v>
                </c:pt>
                <c:pt idx="16">
                  <c:v>0.24556308819721662</c:v>
                </c:pt>
                <c:pt idx="17">
                  <c:v>0.28536782450974335</c:v>
                </c:pt>
                <c:pt idx="18">
                  <c:v>0.30102986556003603</c:v>
                </c:pt>
                <c:pt idx="19">
                  <c:v>0.358955188506141</c:v>
                </c:pt>
                <c:pt idx="20">
                  <c:v>0.37996636773888021</c:v>
                </c:pt>
                <c:pt idx="21">
                  <c:v>0.48478779899001689</c:v>
                </c:pt>
                <c:pt idx="22">
                  <c:v>0.47827320368554899</c:v>
                </c:pt>
                <c:pt idx="23">
                  <c:v>0.53893004700395852</c:v>
                </c:pt>
                <c:pt idx="24">
                  <c:v>0.54070758261995289</c:v>
                </c:pt>
                <c:pt idx="25">
                  <c:v>0.60030344801846258</c:v>
                </c:pt>
                <c:pt idx="26">
                  <c:v>0.65756498370269689</c:v>
                </c:pt>
                <c:pt idx="27">
                  <c:v>0.7013473629013901</c:v>
                </c:pt>
                <c:pt idx="28">
                  <c:v>0.76178696045638128</c:v>
                </c:pt>
                <c:pt idx="29">
                  <c:v>0.85613636203228927</c:v>
                </c:pt>
                <c:pt idx="30">
                  <c:v>0.9578862344223068</c:v>
                </c:pt>
                <c:pt idx="31">
                  <c:v>1.0250021631159121</c:v>
                </c:pt>
                <c:pt idx="32">
                  <c:v>1.0651065944721227</c:v>
                </c:pt>
                <c:pt idx="33">
                  <c:v>1.120822950400143</c:v>
                </c:pt>
                <c:pt idx="34">
                  <c:v>1.2320274593586877</c:v>
                </c:pt>
                <c:pt idx="35">
                  <c:v>1.3329118782128386</c:v>
                </c:pt>
                <c:pt idx="36">
                  <c:v>1.4033028152529727</c:v>
                </c:pt>
                <c:pt idx="37">
                  <c:v>1.4689147388254715</c:v>
                </c:pt>
                <c:pt idx="38">
                  <c:v>1.5270209950125579</c:v>
                </c:pt>
                <c:pt idx="39">
                  <c:v>1.5841156944720054</c:v>
                </c:pt>
                <c:pt idx="40">
                  <c:v>1.6477417102681624</c:v>
                </c:pt>
                <c:pt idx="41">
                  <c:v>1.7121713333835804</c:v>
                </c:pt>
                <c:pt idx="42">
                  <c:v>1.7793399243864514</c:v>
                </c:pt>
                <c:pt idx="43">
                  <c:v>1.8445859488896181</c:v>
                </c:pt>
                <c:pt idx="44">
                  <c:v>1.9047740453294284</c:v>
                </c:pt>
                <c:pt idx="45">
                  <c:v>1.9600783125382699</c:v>
                </c:pt>
                <c:pt idx="46">
                  <c:v>2.0081461142256933</c:v>
                </c:pt>
              </c:numCache>
            </c:numRef>
          </c:val>
          <c:extLst>
            <c:ext xmlns:c16="http://schemas.microsoft.com/office/drawing/2014/chart" uri="{C3380CC4-5D6E-409C-BE32-E72D297353CC}">
              <c16:uniqueId val="{00000031-88BE-47BB-B9ED-CE790C260EA6}"/>
            </c:ext>
          </c:extLst>
        </c:ser>
        <c:ser>
          <c:idx val="2"/>
          <c:order val="3"/>
          <c:tx>
            <c:strRef>
              <c:f>'Graphique 6c'!$A$6</c:f>
              <c:strCache>
                <c:ptCount val="1"/>
                <c:pt idx="0">
                  <c:v>Taux net</c:v>
                </c:pt>
              </c:strCache>
            </c:strRef>
          </c:tx>
          <c:spPr>
            <a:solidFill>
              <a:srgbClr val="F59100"/>
            </a:solidFill>
          </c:spPr>
          <c:invertIfNegative val="0"/>
          <c:dPt>
            <c:idx val="35"/>
            <c:invertIfNegative val="0"/>
            <c:bubble3D val="0"/>
            <c:spPr>
              <a:pattFill prst="pct60">
                <a:fgClr>
                  <a:srgbClr val="F59100"/>
                </a:fgClr>
                <a:bgClr>
                  <a:schemeClr val="bg1"/>
                </a:bgClr>
              </a:pattFill>
            </c:spPr>
            <c:extLst>
              <c:ext xmlns:c16="http://schemas.microsoft.com/office/drawing/2014/chart" uri="{C3380CC4-5D6E-409C-BE32-E72D297353CC}">
                <c16:uniqueId val="{00000033-88BE-47BB-B9ED-CE790C260EA6}"/>
              </c:ext>
            </c:extLst>
          </c:dPt>
          <c:dPt>
            <c:idx val="36"/>
            <c:invertIfNegative val="0"/>
            <c:bubble3D val="0"/>
            <c:spPr>
              <a:pattFill prst="pct60">
                <a:fgClr>
                  <a:srgbClr val="F59100"/>
                </a:fgClr>
                <a:bgClr>
                  <a:schemeClr val="bg1"/>
                </a:bgClr>
              </a:pattFill>
            </c:spPr>
            <c:extLst>
              <c:ext xmlns:c16="http://schemas.microsoft.com/office/drawing/2014/chart" uri="{C3380CC4-5D6E-409C-BE32-E72D297353CC}">
                <c16:uniqueId val="{00000035-88BE-47BB-B9ED-CE790C260EA6}"/>
              </c:ext>
            </c:extLst>
          </c:dPt>
          <c:dPt>
            <c:idx val="37"/>
            <c:invertIfNegative val="0"/>
            <c:bubble3D val="0"/>
            <c:spPr>
              <a:pattFill prst="pct60">
                <a:fgClr>
                  <a:srgbClr val="F59100"/>
                </a:fgClr>
                <a:bgClr>
                  <a:schemeClr val="bg1"/>
                </a:bgClr>
              </a:pattFill>
            </c:spPr>
            <c:extLst>
              <c:ext xmlns:c16="http://schemas.microsoft.com/office/drawing/2014/chart" uri="{C3380CC4-5D6E-409C-BE32-E72D297353CC}">
                <c16:uniqueId val="{00000037-88BE-47BB-B9ED-CE790C260EA6}"/>
              </c:ext>
            </c:extLst>
          </c:dPt>
          <c:dPt>
            <c:idx val="38"/>
            <c:invertIfNegative val="0"/>
            <c:bubble3D val="0"/>
            <c:spPr>
              <a:pattFill prst="pct60">
                <a:fgClr>
                  <a:srgbClr val="F59100"/>
                </a:fgClr>
                <a:bgClr>
                  <a:schemeClr val="bg1"/>
                </a:bgClr>
              </a:pattFill>
            </c:spPr>
            <c:extLst>
              <c:ext xmlns:c16="http://schemas.microsoft.com/office/drawing/2014/chart" uri="{C3380CC4-5D6E-409C-BE32-E72D297353CC}">
                <c16:uniqueId val="{00000039-88BE-47BB-B9ED-CE790C260EA6}"/>
              </c:ext>
            </c:extLst>
          </c:dPt>
          <c:dPt>
            <c:idx val="39"/>
            <c:invertIfNegative val="0"/>
            <c:bubble3D val="0"/>
            <c:spPr>
              <a:pattFill prst="pct60">
                <a:fgClr>
                  <a:srgbClr val="F59100"/>
                </a:fgClr>
                <a:bgClr>
                  <a:schemeClr val="bg1"/>
                </a:bgClr>
              </a:pattFill>
            </c:spPr>
            <c:extLst>
              <c:ext xmlns:c16="http://schemas.microsoft.com/office/drawing/2014/chart" uri="{C3380CC4-5D6E-409C-BE32-E72D297353CC}">
                <c16:uniqueId val="{0000003B-88BE-47BB-B9ED-CE790C260EA6}"/>
              </c:ext>
            </c:extLst>
          </c:dPt>
          <c:dPt>
            <c:idx val="40"/>
            <c:invertIfNegative val="0"/>
            <c:bubble3D val="0"/>
            <c:spPr>
              <a:pattFill prst="pct60">
                <a:fgClr>
                  <a:srgbClr val="F59100"/>
                </a:fgClr>
                <a:bgClr>
                  <a:schemeClr val="bg1"/>
                </a:bgClr>
              </a:pattFill>
            </c:spPr>
            <c:extLst>
              <c:ext xmlns:c16="http://schemas.microsoft.com/office/drawing/2014/chart" uri="{C3380CC4-5D6E-409C-BE32-E72D297353CC}">
                <c16:uniqueId val="{0000003D-88BE-47BB-B9ED-CE790C260EA6}"/>
              </c:ext>
            </c:extLst>
          </c:dPt>
          <c:dPt>
            <c:idx val="41"/>
            <c:invertIfNegative val="0"/>
            <c:bubble3D val="0"/>
            <c:spPr>
              <a:pattFill prst="pct60">
                <a:fgClr>
                  <a:srgbClr val="F59100"/>
                </a:fgClr>
                <a:bgClr>
                  <a:schemeClr val="bg1"/>
                </a:bgClr>
              </a:pattFill>
            </c:spPr>
            <c:extLst>
              <c:ext xmlns:c16="http://schemas.microsoft.com/office/drawing/2014/chart" uri="{C3380CC4-5D6E-409C-BE32-E72D297353CC}">
                <c16:uniqueId val="{0000003F-88BE-47BB-B9ED-CE790C260EA6}"/>
              </c:ext>
            </c:extLst>
          </c:dPt>
          <c:dPt>
            <c:idx val="42"/>
            <c:invertIfNegative val="0"/>
            <c:bubble3D val="0"/>
            <c:spPr>
              <a:pattFill prst="pct60">
                <a:fgClr>
                  <a:srgbClr val="F59100"/>
                </a:fgClr>
                <a:bgClr>
                  <a:schemeClr val="bg1"/>
                </a:bgClr>
              </a:pattFill>
            </c:spPr>
            <c:extLst>
              <c:ext xmlns:c16="http://schemas.microsoft.com/office/drawing/2014/chart" uri="{C3380CC4-5D6E-409C-BE32-E72D297353CC}">
                <c16:uniqueId val="{00000041-88BE-47BB-B9ED-CE790C260EA6}"/>
              </c:ext>
            </c:extLst>
          </c:dPt>
          <c:dPt>
            <c:idx val="43"/>
            <c:invertIfNegative val="0"/>
            <c:bubble3D val="0"/>
            <c:spPr>
              <a:pattFill prst="pct60">
                <a:fgClr>
                  <a:srgbClr val="F59100"/>
                </a:fgClr>
                <a:bgClr>
                  <a:schemeClr val="bg1"/>
                </a:bgClr>
              </a:pattFill>
            </c:spPr>
            <c:extLst>
              <c:ext xmlns:c16="http://schemas.microsoft.com/office/drawing/2014/chart" uri="{C3380CC4-5D6E-409C-BE32-E72D297353CC}">
                <c16:uniqueId val="{00000043-88BE-47BB-B9ED-CE790C260EA6}"/>
              </c:ext>
            </c:extLst>
          </c:dPt>
          <c:dPt>
            <c:idx val="44"/>
            <c:invertIfNegative val="0"/>
            <c:bubble3D val="0"/>
            <c:spPr>
              <a:pattFill prst="pct60">
                <a:fgClr>
                  <a:srgbClr val="F59100"/>
                </a:fgClr>
                <a:bgClr>
                  <a:schemeClr val="bg1"/>
                </a:bgClr>
              </a:pattFill>
            </c:spPr>
            <c:extLst>
              <c:ext xmlns:c16="http://schemas.microsoft.com/office/drawing/2014/chart" uri="{C3380CC4-5D6E-409C-BE32-E72D297353CC}">
                <c16:uniqueId val="{00000045-88BE-47BB-B9ED-CE790C260EA6}"/>
              </c:ext>
            </c:extLst>
          </c:dPt>
          <c:dPt>
            <c:idx val="45"/>
            <c:invertIfNegative val="0"/>
            <c:bubble3D val="0"/>
            <c:spPr>
              <a:pattFill prst="pct60">
                <a:fgClr>
                  <a:srgbClr val="F59100"/>
                </a:fgClr>
                <a:bgClr>
                  <a:schemeClr val="bg1"/>
                </a:bgClr>
              </a:pattFill>
            </c:spPr>
            <c:extLst>
              <c:ext xmlns:c16="http://schemas.microsoft.com/office/drawing/2014/chart" uri="{C3380CC4-5D6E-409C-BE32-E72D297353CC}">
                <c16:uniqueId val="{00000047-88BE-47BB-B9ED-CE790C260EA6}"/>
              </c:ext>
            </c:extLst>
          </c:dPt>
          <c:dPt>
            <c:idx val="46"/>
            <c:invertIfNegative val="0"/>
            <c:bubble3D val="0"/>
            <c:spPr>
              <a:pattFill prst="pct60">
                <a:fgClr>
                  <a:srgbClr val="F59100"/>
                </a:fgClr>
                <a:bgClr>
                  <a:schemeClr val="bg1"/>
                </a:bgClr>
              </a:pattFill>
            </c:spPr>
            <c:extLst>
              <c:ext xmlns:c16="http://schemas.microsoft.com/office/drawing/2014/chart" uri="{C3380CC4-5D6E-409C-BE32-E72D297353CC}">
                <c16:uniqueId val="{00000049-88BE-47BB-B9ED-CE790C260EA6}"/>
              </c:ext>
            </c:extLst>
          </c:dPt>
          <c:cat>
            <c:numRef>
              <c:f>'Graphique 6c'!$B$3:$AV$3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6c'!$B$6:$AV$6</c:f>
              <c:numCache>
                <c:formatCode>0.0</c:formatCode>
                <c:ptCount val="47"/>
                <c:pt idx="0">
                  <c:v>-0.81734732078628314</c:v>
                </c:pt>
                <c:pt idx="1">
                  <c:v>-1.0328041227369038</c:v>
                </c:pt>
                <c:pt idx="2">
                  <c:v>-1.223015327178413</c:v>
                </c:pt>
                <c:pt idx="3">
                  <c:v>-1.6472383382418978</c:v>
                </c:pt>
                <c:pt idx="4">
                  <c:v>-1.8088226476585483</c:v>
                </c:pt>
                <c:pt idx="5">
                  <c:v>-1.9439941228389239</c:v>
                </c:pt>
                <c:pt idx="6">
                  <c:v>-2.3138314919338772</c:v>
                </c:pt>
                <c:pt idx="7">
                  <c:v>-2.7441944953451394</c:v>
                </c:pt>
                <c:pt idx="8">
                  <c:v>-3.0162050380618486</c:v>
                </c:pt>
                <c:pt idx="9">
                  <c:v>-3.2432917040490801</c:v>
                </c:pt>
                <c:pt idx="10">
                  <c:v>-3.3062025104651807</c:v>
                </c:pt>
                <c:pt idx="11">
                  <c:v>-3.5399925584669671</c:v>
                </c:pt>
                <c:pt idx="12">
                  <c:v>-3.2781353553329726</c:v>
                </c:pt>
                <c:pt idx="13">
                  <c:v>-3.5757213839004631</c:v>
                </c:pt>
                <c:pt idx="14">
                  <c:v>-3.8827393811960249</c:v>
                </c:pt>
                <c:pt idx="15">
                  <c:v>-4.0828665006219476</c:v>
                </c:pt>
                <c:pt idx="16">
                  <c:v>-4.2074636153217631</c:v>
                </c:pt>
                <c:pt idx="17">
                  <c:v>-4.2937401994741116</c:v>
                </c:pt>
                <c:pt idx="18">
                  <c:v>-4.0534338300485047</c:v>
                </c:pt>
                <c:pt idx="19">
                  <c:v>-4.1017714624774078</c:v>
                </c:pt>
                <c:pt idx="20">
                  <c:v>-4.0132646472101827</c:v>
                </c:pt>
                <c:pt idx="21">
                  <c:v>-4.1887005814373799</c:v>
                </c:pt>
                <c:pt idx="22">
                  <c:v>-4.1600679385531247</c:v>
                </c:pt>
                <c:pt idx="23">
                  <c:v>-4.0117771316582367</c:v>
                </c:pt>
                <c:pt idx="24">
                  <c:v>-3.60441606447342</c:v>
                </c:pt>
                <c:pt idx="25">
                  <c:v>-3.1857417942301334</c:v>
                </c:pt>
                <c:pt idx="26">
                  <c:v>-2.884413800006032</c:v>
                </c:pt>
                <c:pt idx="27">
                  <c:v>-2.7824805925626794</c:v>
                </c:pt>
                <c:pt idx="28">
                  <c:v>-1.9683456543637292</c:v>
                </c:pt>
                <c:pt idx="29">
                  <c:v>-1.8953307643866797</c:v>
                </c:pt>
                <c:pt idx="30">
                  <c:v>-2.0223505321748125</c:v>
                </c:pt>
                <c:pt idx="31">
                  <c:v>-1.9971931931129081</c:v>
                </c:pt>
                <c:pt idx="32">
                  <c:v>-1.8454203188912619</c:v>
                </c:pt>
                <c:pt idx="33">
                  <c:v>-1.5768012225830375</c:v>
                </c:pt>
                <c:pt idx="34">
                  <c:v>-1.4598289087426251</c:v>
                </c:pt>
                <c:pt idx="35">
                  <c:v>-0.83138359221859881</c:v>
                </c:pt>
                <c:pt idx="36">
                  <c:v>-0.76764078063879582</c:v>
                </c:pt>
                <c:pt idx="37">
                  <c:v>-0.73355781179122115</c:v>
                </c:pt>
                <c:pt idx="38">
                  <c:v>-0.75884555031474121</c:v>
                </c:pt>
                <c:pt idx="39">
                  <c:v>-0.77691864639014296</c:v>
                </c:pt>
                <c:pt idx="40">
                  <c:v>-0.70169078258277018</c:v>
                </c:pt>
                <c:pt idx="41">
                  <c:v>-0.58825251665761047</c:v>
                </c:pt>
                <c:pt idx="42">
                  <c:v>-0.40528268882371754</c:v>
                </c:pt>
                <c:pt idx="43">
                  <c:v>-0.19878394743111047</c:v>
                </c:pt>
                <c:pt idx="44">
                  <c:v>-2.8151179589257225E-3</c:v>
                </c:pt>
                <c:pt idx="45">
                  <c:v>0.18823214928941781</c:v>
                </c:pt>
                <c:pt idx="46">
                  <c:v>0.34467202214347803</c:v>
                </c:pt>
              </c:numCache>
            </c:numRef>
          </c:val>
          <c:extLst>
            <c:ext xmlns:c16="http://schemas.microsoft.com/office/drawing/2014/chart" uri="{C3380CC4-5D6E-409C-BE32-E72D297353CC}">
              <c16:uniqueId val="{0000004A-88BE-47BB-B9ED-CE790C260EA6}"/>
            </c:ext>
          </c:extLst>
        </c:ser>
        <c:dLbls>
          <c:showLegendKey val="0"/>
          <c:showVal val="0"/>
          <c:showCatName val="0"/>
          <c:showSerName val="0"/>
          <c:showPercent val="0"/>
          <c:showBubbleSize val="0"/>
        </c:dLbls>
        <c:gapWidth val="75"/>
        <c:overlap val="100"/>
        <c:axId val="174024960"/>
        <c:axId val="174034944"/>
      </c:barChart>
      <c:lineChart>
        <c:grouping val="standard"/>
        <c:varyColors val="0"/>
        <c:ser>
          <c:idx val="3"/>
          <c:order val="0"/>
          <c:tx>
            <c:strRef>
              <c:f>'Graphique 6c'!$A$7</c:f>
              <c:strCache>
                <c:ptCount val="1"/>
                <c:pt idx="0">
                  <c:v>Taux d'activité</c:v>
                </c:pt>
              </c:strCache>
            </c:strRef>
          </c:tx>
          <c:spPr>
            <a:ln w="28575">
              <a:solidFill>
                <a:srgbClr val="3E3E3E"/>
              </a:solidFill>
            </a:ln>
          </c:spPr>
          <c:marker>
            <c:symbol val="none"/>
          </c:marker>
          <c:cat>
            <c:numRef>
              <c:f>'Graphique 6c'!$B$3:$AV$3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6c'!$B$7:$AV$7</c:f>
              <c:numCache>
                <c:formatCode>0.0</c:formatCode>
                <c:ptCount val="47"/>
                <c:pt idx="0">
                  <c:v>-1.2019142163605889</c:v>
                </c:pt>
                <c:pt idx="1">
                  <c:v>-1.5598947138938168</c:v>
                </c:pt>
                <c:pt idx="2">
                  <c:v>-1.5672312995714699</c:v>
                </c:pt>
                <c:pt idx="3">
                  <c:v>-1.9918188622588762</c:v>
                </c:pt>
                <c:pt idx="4">
                  <c:v>-2.0731057515195439</c:v>
                </c:pt>
                <c:pt idx="5">
                  <c:v>-2.1092164284368553</c:v>
                </c:pt>
                <c:pt idx="6">
                  <c:v>-2.4293456059473306</c:v>
                </c:pt>
                <c:pt idx="7">
                  <c:v>-2.6931016390933982</c:v>
                </c:pt>
                <c:pt idx="8">
                  <c:v>-2.847672722498662</c:v>
                </c:pt>
                <c:pt idx="9">
                  <c:v>-2.9073393154078975</c:v>
                </c:pt>
                <c:pt idx="10">
                  <c:v>-2.8684328795322456</c:v>
                </c:pt>
                <c:pt idx="11">
                  <c:v>-2.9299421087179534</c:v>
                </c:pt>
                <c:pt idx="12">
                  <c:v>-2.4168769412462487</c:v>
                </c:pt>
                <c:pt idx="13">
                  <c:v>-2.5106526296727938</c:v>
                </c:pt>
                <c:pt idx="14">
                  <c:v>-2.6978547995520463</c:v>
                </c:pt>
                <c:pt idx="15">
                  <c:v>-2.8143332261881038</c:v>
                </c:pt>
                <c:pt idx="16">
                  <c:v>-2.837323211564069</c:v>
                </c:pt>
                <c:pt idx="17">
                  <c:v>-2.9099624900432497</c:v>
                </c:pt>
                <c:pt idx="18">
                  <c:v>-2.7854907942884255</c:v>
                </c:pt>
                <c:pt idx="19">
                  <c:v>-2.998605232239604</c:v>
                </c:pt>
                <c:pt idx="20">
                  <c:v>-3.1608558553634647</c:v>
                </c:pt>
                <c:pt idx="21">
                  <c:v>-3.553377316562667</c:v>
                </c:pt>
                <c:pt idx="22">
                  <c:v>-4.0208974196235587</c:v>
                </c:pt>
                <c:pt idx="23">
                  <c:v>-4.3648641622020303</c:v>
                </c:pt>
                <c:pt idx="24">
                  <c:v>-4.4580041000823574</c:v>
                </c:pt>
                <c:pt idx="25">
                  <c:v>-4.3942725050595701</c:v>
                </c:pt>
                <c:pt idx="26">
                  <c:v>-4.487941102327186</c:v>
                </c:pt>
                <c:pt idx="27">
                  <c:v>-4.5340907141681033</c:v>
                </c:pt>
                <c:pt idx="28">
                  <c:v>-3.6574293289090556</c:v>
                </c:pt>
                <c:pt idx="29">
                  <c:v>-3.4178486068896499</c:v>
                </c:pt>
                <c:pt idx="30">
                  <c:v>-3.4011475527413451</c:v>
                </c:pt>
                <c:pt idx="31">
                  <c:v>-3.3032546841837864</c:v>
                </c:pt>
                <c:pt idx="32">
                  <c:v>-3.0852191819650701</c:v>
                </c:pt>
                <c:pt idx="33">
                  <c:v>-2.8260045892990906</c:v>
                </c:pt>
                <c:pt idx="34">
                  <c:v>-2.6391382592614523</c:v>
                </c:pt>
              </c:numCache>
            </c:numRef>
          </c:val>
          <c:smooth val="0"/>
          <c:extLst>
            <c:ext xmlns:c16="http://schemas.microsoft.com/office/drawing/2014/chart" uri="{C3380CC4-5D6E-409C-BE32-E72D297353CC}">
              <c16:uniqueId val="{0000004B-88BE-47BB-B9ED-CE790C260EA6}"/>
            </c:ext>
          </c:extLst>
        </c:ser>
        <c:ser>
          <c:idx val="4"/>
          <c:order val="4"/>
          <c:tx>
            <c:strRef>
              <c:f>'Graphique 6c'!$A$8</c:f>
              <c:strCache>
                <c:ptCount val="1"/>
                <c:pt idx="0">
                  <c:v>Taux d'activité projeté</c:v>
                </c:pt>
              </c:strCache>
            </c:strRef>
          </c:tx>
          <c:spPr>
            <a:ln w="28575">
              <a:solidFill>
                <a:schemeClr val="tx1"/>
              </a:solidFill>
              <a:prstDash val="dash"/>
            </a:ln>
          </c:spPr>
          <c:marker>
            <c:symbol val="none"/>
          </c:marker>
          <c:cat>
            <c:numRef>
              <c:f>'Graphique 6c'!$B$3:$AV$3</c:f>
              <c:numCache>
                <c:formatCode>General</c:formatCode>
                <c:ptCount val="4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pt idx="41">
                  <c:v>2025</c:v>
                </c:pt>
                <c:pt idx="42">
                  <c:v>2026</c:v>
                </c:pt>
                <c:pt idx="43">
                  <c:v>2027</c:v>
                </c:pt>
                <c:pt idx="44">
                  <c:v>2028</c:v>
                </c:pt>
                <c:pt idx="45">
                  <c:v>2029</c:v>
                </c:pt>
                <c:pt idx="46">
                  <c:v>2030</c:v>
                </c:pt>
              </c:numCache>
            </c:numRef>
          </c:cat>
          <c:val>
            <c:numRef>
              <c:f>'Graphique 6c'!$B$8:$AV$8</c:f>
              <c:numCache>
                <c:formatCode>0.0</c:formatCode>
                <c:ptCount val="47"/>
                <c:pt idx="0">
                  <c:v>-1.2019142163605889</c:v>
                </c:pt>
                <c:pt idx="1">
                  <c:v>-1.5598947138938168</c:v>
                </c:pt>
                <c:pt idx="2">
                  <c:v>-1.5672312995714699</c:v>
                </c:pt>
                <c:pt idx="3">
                  <c:v>-1.9918188622588762</c:v>
                </c:pt>
                <c:pt idx="4">
                  <c:v>-2.0731057515195439</c:v>
                </c:pt>
                <c:pt idx="5">
                  <c:v>-2.1092164284368553</c:v>
                </c:pt>
                <c:pt idx="6">
                  <c:v>-2.4293456059473306</c:v>
                </c:pt>
                <c:pt idx="7">
                  <c:v>-2.6931016390933982</c:v>
                </c:pt>
                <c:pt idx="8">
                  <c:v>-2.847672722498662</c:v>
                </c:pt>
                <c:pt idx="9">
                  <c:v>-2.9073393154078975</c:v>
                </c:pt>
                <c:pt idx="10">
                  <c:v>-2.8684328795322456</c:v>
                </c:pt>
                <c:pt idx="11">
                  <c:v>-2.9299421087179534</c:v>
                </c:pt>
                <c:pt idx="12">
                  <c:v>-2.4168769412462487</c:v>
                </c:pt>
                <c:pt idx="13">
                  <c:v>-2.5106526296727938</c:v>
                </c:pt>
                <c:pt idx="14">
                  <c:v>-2.6978547995520463</c:v>
                </c:pt>
                <c:pt idx="15">
                  <c:v>-2.8143332261881038</c:v>
                </c:pt>
                <c:pt idx="16">
                  <c:v>-2.837323211564069</c:v>
                </c:pt>
                <c:pt idx="17">
                  <c:v>-2.9099624900432497</c:v>
                </c:pt>
                <c:pt idx="18">
                  <c:v>-2.7854907942884255</c:v>
                </c:pt>
                <c:pt idx="19">
                  <c:v>-2.998605232239604</c:v>
                </c:pt>
                <c:pt idx="20">
                  <c:v>-3.1608558553634647</c:v>
                </c:pt>
                <c:pt idx="21">
                  <c:v>-3.553377316562667</c:v>
                </c:pt>
                <c:pt idx="22">
                  <c:v>-4.0208974196235587</c:v>
                </c:pt>
                <c:pt idx="23">
                  <c:v>-4.3648641622020303</c:v>
                </c:pt>
                <c:pt idx="24">
                  <c:v>-4.4580041000823574</c:v>
                </c:pt>
                <c:pt idx="25">
                  <c:v>-4.3942725050595701</c:v>
                </c:pt>
                <c:pt idx="26">
                  <c:v>-4.487941102327186</c:v>
                </c:pt>
                <c:pt idx="27">
                  <c:v>-4.5340907141681033</c:v>
                </c:pt>
                <c:pt idx="28">
                  <c:v>-3.6574293289090556</c:v>
                </c:pt>
                <c:pt idx="29">
                  <c:v>-3.4178486068896499</c:v>
                </c:pt>
                <c:pt idx="30">
                  <c:v>-3.4011475527413451</c:v>
                </c:pt>
                <c:pt idx="31">
                  <c:v>-3.3032546841837864</c:v>
                </c:pt>
                <c:pt idx="32">
                  <c:v>-3.0852191819650701</c:v>
                </c:pt>
                <c:pt idx="33">
                  <c:v>-2.8260045892990906</c:v>
                </c:pt>
                <c:pt idx="34">
                  <c:v>-2.6391382592614523</c:v>
                </c:pt>
                <c:pt idx="35">
                  <c:v>-1.9920595626451978</c:v>
                </c:pt>
                <c:pt idx="36">
                  <c:v>-1.9407665049113056</c:v>
                </c:pt>
                <c:pt idx="37">
                  <c:v>-1.9221955900341916</c:v>
                </c:pt>
                <c:pt idx="38">
                  <c:v>-1.9593383207173511</c:v>
                </c:pt>
                <c:pt idx="39">
                  <c:v>-1.998713580911903</c:v>
                </c:pt>
                <c:pt idx="40">
                  <c:v>-1.9435505771827613</c:v>
                </c:pt>
                <c:pt idx="41">
                  <c:v>-1.8304677395669646</c:v>
                </c:pt>
                <c:pt idx="42">
                  <c:v>-1.6334311984000918</c:v>
                </c:pt>
                <c:pt idx="43">
                  <c:v>-1.4075478671220933</c:v>
                </c:pt>
                <c:pt idx="44">
                  <c:v>-1.1725530875687942</c:v>
                </c:pt>
                <c:pt idx="45">
                  <c:v>-0.92193251238772334</c:v>
                </c:pt>
                <c:pt idx="46">
                  <c:v>-0.70542087271653253</c:v>
                </c:pt>
              </c:numCache>
            </c:numRef>
          </c:val>
          <c:smooth val="0"/>
          <c:extLst>
            <c:ext xmlns:c16="http://schemas.microsoft.com/office/drawing/2014/chart" uri="{C3380CC4-5D6E-409C-BE32-E72D297353CC}">
              <c16:uniqueId val="{0000004C-88BE-47BB-B9ED-CE790C260EA6}"/>
            </c:ext>
          </c:extLst>
        </c:ser>
        <c:dLbls>
          <c:showLegendKey val="0"/>
          <c:showVal val="0"/>
          <c:showCatName val="0"/>
          <c:showSerName val="0"/>
          <c:showPercent val="0"/>
          <c:showBubbleSize val="0"/>
        </c:dLbls>
        <c:marker val="1"/>
        <c:smooth val="0"/>
        <c:axId val="174024960"/>
        <c:axId val="174034944"/>
      </c:lineChart>
      <c:catAx>
        <c:axId val="174024960"/>
        <c:scaling>
          <c:orientation val="minMax"/>
        </c:scaling>
        <c:delete val="0"/>
        <c:axPos val="b"/>
        <c:minorGridlines>
          <c:spPr>
            <a:ln w="3175">
              <a:prstDash val="dash"/>
            </a:ln>
          </c:spPr>
        </c:minorGridlines>
        <c:numFmt formatCode="General" sourceLinked="1"/>
        <c:majorTickMark val="none"/>
        <c:minorTickMark val="none"/>
        <c:tickLblPos val="low"/>
        <c:txPr>
          <a:bodyPr rot="-5400000"/>
          <a:lstStyle/>
          <a:p>
            <a:pPr>
              <a:defRPr sz="1200" b="1">
                <a:latin typeface="Arial" panose="020B0604020202020204" pitchFamily="34" charset="0"/>
                <a:cs typeface="Arial" panose="020B0604020202020204" pitchFamily="34" charset="0"/>
              </a:defRPr>
            </a:pPr>
            <a:endParaRPr lang="fr-FR"/>
          </a:p>
        </c:txPr>
        <c:crossAx val="174034944"/>
        <c:crosses val="autoZero"/>
        <c:auto val="1"/>
        <c:lblAlgn val="ctr"/>
        <c:lblOffset val="100"/>
        <c:tickMarkSkip val="10"/>
        <c:noMultiLvlLbl val="0"/>
      </c:catAx>
      <c:valAx>
        <c:axId val="174034944"/>
        <c:scaling>
          <c:orientation val="minMax"/>
          <c:max val="3"/>
          <c:min val="-6"/>
        </c:scaling>
        <c:delete val="0"/>
        <c:axPos val="l"/>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fr-FR"/>
          </a:p>
        </c:txPr>
        <c:crossAx val="174024960"/>
        <c:crosses val="autoZero"/>
        <c:crossBetween val="between"/>
        <c:majorUnit val="1"/>
      </c:valAx>
    </c:plotArea>
    <c:legend>
      <c:legendPos val="t"/>
      <c:legendEntry>
        <c:idx val="4"/>
        <c:delete val="1"/>
      </c:legendEntry>
      <c:overlay val="0"/>
      <c:spPr>
        <a:ln>
          <a:solidFill>
            <a:schemeClr val="tx1"/>
          </a:solidFill>
        </a:ln>
      </c:spPr>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'Graphique complémentaire 1'!$A$4</c:f>
              <c:strCache>
                <c:ptCount val="1"/>
                <c:pt idx="0">
                  <c:v>Diplômés du supérieur</c:v>
                </c:pt>
              </c:strCache>
            </c:strRef>
          </c:tx>
          <c:spPr>
            <a:ln w="28575">
              <a:solidFill>
                <a:srgbClr val="0070C0"/>
              </a:solidFill>
              <a:prstDash val="solid"/>
            </a:ln>
          </c:spPr>
          <c:marker>
            <c:symbol val="none"/>
          </c:marker>
          <c:cat>
            <c:numRef>
              <c:f>'Graphique complémentaire 1'!$B$2:$AK$2</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complémentaire 1'!$B$4:$AK$4</c:f>
              <c:numCache>
                <c:formatCode>0.0%</c:formatCode>
                <c:ptCount val="36"/>
                <c:pt idx="0">
                  <c:v>0.62032555088838104</c:v>
                </c:pt>
                <c:pt idx="1">
                  <c:v>0.56503002266531088</c:v>
                </c:pt>
                <c:pt idx="2">
                  <c:v>0.57217649789828751</c:v>
                </c:pt>
                <c:pt idx="3">
                  <c:v>0.55336566069156801</c:v>
                </c:pt>
                <c:pt idx="4">
                  <c:v>0.53179154779051696</c:v>
                </c:pt>
                <c:pt idx="5">
                  <c:v>0.54596754432922823</c:v>
                </c:pt>
                <c:pt idx="6">
                  <c:v>0.56051512212206023</c:v>
                </c:pt>
                <c:pt idx="7">
                  <c:v>0.5545178683392058</c:v>
                </c:pt>
                <c:pt idx="8">
                  <c:v>0.54940000611887096</c:v>
                </c:pt>
                <c:pt idx="9">
                  <c:v>0.53714025774454988</c:v>
                </c:pt>
                <c:pt idx="10">
                  <c:v>0.51895322427985435</c:v>
                </c:pt>
                <c:pt idx="11">
                  <c:v>0.49171509271372416</c:v>
                </c:pt>
                <c:pt idx="12">
                  <c:v>0.50907717611222625</c:v>
                </c:pt>
                <c:pt idx="13">
                  <c:v>0.52394631328014829</c:v>
                </c:pt>
                <c:pt idx="14">
                  <c:v>0.51938190361227909</c:v>
                </c:pt>
                <c:pt idx="15">
                  <c:v>0.5148195175678727</c:v>
                </c:pt>
                <c:pt idx="16">
                  <c:v>0.50638298777714041</c:v>
                </c:pt>
                <c:pt idx="17">
                  <c:v>0.50261975615003607</c:v>
                </c:pt>
                <c:pt idx="18">
                  <c:v>0.50931628592804501</c:v>
                </c:pt>
                <c:pt idx="19">
                  <c:v>0.5434569163547025</c:v>
                </c:pt>
                <c:pt idx="20">
                  <c:v>0.57222002852493914</c:v>
                </c:pt>
                <c:pt idx="21">
                  <c:v>0.58341460656210897</c:v>
                </c:pt>
                <c:pt idx="22">
                  <c:v>0.57805210271297058</c:v>
                </c:pt>
                <c:pt idx="23">
                  <c:v>0.58059325398539974</c:v>
                </c:pt>
                <c:pt idx="24">
                  <c:v>0.5739220061414082</c:v>
                </c:pt>
                <c:pt idx="25">
                  <c:v>0.58950552162946701</c:v>
                </c:pt>
                <c:pt idx="26">
                  <c:v>0.57506499481976381</c:v>
                </c:pt>
                <c:pt idx="27">
                  <c:v>0.56729787859728731</c:v>
                </c:pt>
                <c:pt idx="28">
                  <c:v>0.59088416496848195</c:v>
                </c:pt>
                <c:pt idx="29">
                  <c:v>0.62923905200533359</c:v>
                </c:pt>
                <c:pt idx="30">
                  <c:v>0.63697934369277465</c:v>
                </c:pt>
                <c:pt idx="31">
                  <c:v>0.65154725535474523</c:v>
                </c:pt>
                <c:pt idx="32">
                  <c:v>0.67485066730627419</c:v>
                </c:pt>
                <c:pt idx="33">
                  <c:v>0.67598680143306511</c:v>
                </c:pt>
                <c:pt idx="34">
                  <c:v>0.68853190035725975</c:v>
                </c:pt>
                <c:pt idx="35">
                  <c:v>0.70836590295694724</c:v>
                </c:pt>
              </c:numCache>
            </c:numRef>
          </c:val>
          <c:smooth val="0"/>
          <c:extLst>
            <c:ext xmlns:c16="http://schemas.microsoft.com/office/drawing/2014/chart" uri="{C3380CC4-5D6E-409C-BE32-E72D297353CC}">
              <c16:uniqueId val="{00000000-33A5-4115-BF8B-E367FF3ABA0D}"/>
            </c:ext>
          </c:extLst>
        </c:ser>
        <c:ser>
          <c:idx val="4"/>
          <c:order val="1"/>
          <c:tx>
            <c:strRef>
              <c:f>'Graphique complémentaire 1'!$A$5</c:f>
              <c:strCache>
                <c:ptCount val="1"/>
                <c:pt idx="0">
                  <c:v>Ensemble</c:v>
                </c:pt>
              </c:strCache>
            </c:strRef>
          </c:tx>
          <c:spPr>
            <a:ln w="28575">
              <a:solidFill>
                <a:schemeClr val="tx1"/>
              </a:solidFill>
            </a:ln>
          </c:spPr>
          <c:marker>
            <c:symbol val="none"/>
          </c:marker>
          <c:cat>
            <c:numRef>
              <c:f>'Graphique complémentaire 1'!$B$2:$AK$2</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complémentaire 1'!$B$5:$AK$5</c:f>
              <c:numCache>
                <c:formatCode>0.0%</c:formatCode>
                <c:ptCount val="36"/>
                <c:pt idx="0">
                  <c:v>0.39040114613180515</c:v>
                </c:pt>
                <c:pt idx="1">
                  <c:v>0.36568965517241375</c:v>
                </c:pt>
                <c:pt idx="2">
                  <c:v>0.35586346738763097</c:v>
                </c:pt>
                <c:pt idx="3">
                  <c:v>0.35465313028764806</c:v>
                </c:pt>
                <c:pt idx="4">
                  <c:v>0.34658994753765449</c:v>
                </c:pt>
                <c:pt idx="5">
                  <c:v>0.34820824881676815</c:v>
                </c:pt>
                <c:pt idx="6">
                  <c:v>0.34469377425341657</c:v>
                </c:pt>
                <c:pt idx="7">
                  <c:v>0.33755274261603374</c:v>
                </c:pt>
                <c:pt idx="8">
                  <c:v>0.32633555214200377</c:v>
                </c:pt>
                <c:pt idx="9">
                  <c:v>0.32178217821782173</c:v>
                </c:pt>
                <c:pt idx="10">
                  <c:v>0.31857488758215152</c:v>
                </c:pt>
                <c:pt idx="11">
                  <c:v>0.31336004180456367</c:v>
                </c:pt>
                <c:pt idx="12">
                  <c:v>0.31387626703949667</c:v>
                </c:pt>
                <c:pt idx="13">
                  <c:v>0.31544948860577787</c:v>
                </c:pt>
                <c:pt idx="14">
                  <c:v>0.31272793581327496</c:v>
                </c:pt>
                <c:pt idx="15">
                  <c:v>0.30749401583502112</c:v>
                </c:pt>
                <c:pt idx="16">
                  <c:v>0.31820697288323185</c:v>
                </c:pt>
                <c:pt idx="17">
                  <c:v>0.31713132795304477</c:v>
                </c:pt>
                <c:pt idx="18">
                  <c:v>0.32335437330928762</c:v>
                </c:pt>
                <c:pt idx="19">
                  <c:v>0.35445441988950283</c:v>
                </c:pt>
                <c:pt idx="20">
                  <c:v>0.38708574915873412</c:v>
                </c:pt>
                <c:pt idx="21">
                  <c:v>0.39777595099557611</c:v>
                </c:pt>
                <c:pt idx="22">
                  <c:v>0.40380329945066307</c:v>
                </c:pt>
                <c:pt idx="23">
                  <c:v>0.40095282001424398</c:v>
                </c:pt>
                <c:pt idx="24">
                  <c:v>0.39957800392396009</c:v>
                </c:pt>
                <c:pt idx="25">
                  <c:v>0.39758013163965111</c:v>
                </c:pt>
                <c:pt idx="26">
                  <c:v>0.41158134707309635</c:v>
                </c:pt>
                <c:pt idx="27">
                  <c:v>0.42153193093640162</c:v>
                </c:pt>
                <c:pt idx="28">
                  <c:v>0.43890386505814888</c:v>
                </c:pt>
                <c:pt idx="29">
                  <c:v>0.47396963683083548</c:v>
                </c:pt>
                <c:pt idx="30">
                  <c:v>0.49016514663607114</c:v>
                </c:pt>
                <c:pt idx="31">
                  <c:v>0.50727345606789775</c:v>
                </c:pt>
                <c:pt idx="32">
                  <c:v>0.526200405120274</c:v>
                </c:pt>
                <c:pt idx="33">
                  <c:v>0.53670861836547035</c:v>
                </c:pt>
                <c:pt idx="34">
                  <c:v>0.54863524901180338</c:v>
                </c:pt>
                <c:pt idx="35">
                  <c:v>0.56002167844860595</c:v>
                </c:pt>
              </c:numCache>
            </c:numRef>
          </c:val>
          <c:smooth val="0"/>
          <c:extLst>
            <c:ext xmlns:c16="http://schemas.microsoft.com/office/drawing/2014/chart" uri="{C3380CC4-5D6E-409C-BE32-E72D297353CC}">
              <c16:uniqueId val="{00000001-33A5-4115-BF8B-E367FF3ABA0D}"/>
            </c:ext>
          </c:extLst>
        </c:ser>
        <c:ser>
          <c:idx val="0"/>
          <c:order val="2"/>
          <c:tx>
            <c:strRef>
              <c:f>'Graphique complémentaire 1'!$A$3</c:f>
              <c:strCache>
                <c:ptCount val="1"/>
                <c:pt idx="0">
                  <c:v>N'ayant pas dépassé le baccalauréat*</c:v>
                </c:pt>
              </c:strCache>
            </c:strRef>
          </c:tx>
          <c:spPr>
            <a:ln w="28575">
              <a:solidFill>
                <a:srgbClr val="00B050"/>
              </a:solidFill>
              <a:prstDash val="solid"/>
            </a:ln>
          </c:spPr>
          <c:marker>
            <c:symbol val="none"/>
          </c:marker>
          <c:cat>
            <c:numRef>
              <c:f>'Graphique complémentaire 1'!$B$2:$AK$2</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complémentaire 1'!$B$3:$AK$3</c:f>
              <c:numCache>
                <c:formatCode>0.0%</c:formatCode>
                <c:ptCount val="36"/>
                <c:pt idx="0">
                  <c:v>0.37828853865680867</c:v>
                </c:pt>
                <c:pt idx="1">
                  <c:v>0.35574494121099037</c:v>
                </c:pt>
                <c:pt idx="2">
                  <c:v>0.34556534125457267</c:v>
                </c:pt>
                <c:pt idx="3">
                  <c:v>0.34536471796985352</c:v>
                </c:pt>
                <c:pt idx="4">
                  <c:v>0.33756887085484022</c:v>
                </c:pt>
                <c:pt idx="5">
                  <c:v>0.33773187979946007</c:v>
                </c:pt>
                <c:pt idx="6">
                  <c:v>0.33364178610232648</c:v>
                </c:pt>
                <c:pt idx="7">
                  <c:v>0.32558782376122497</c:v>
                </c:pt>
                <c:pt idx="8">
                  <c:v>0.31317010664878225</c:v>
                </c:pt>
                <c:pt idx="9">
                  <c:v>0.30760673859511584</c:v>
                </c:pt>
                <c:pt idx="10">
                  <c:v>0.30383089419073822</c:v>
                </c:pt>
                <c:pt idx="11">
                  <c:v>0.29930531599795623</c:v>
                </c:pt>
                <c:pt idx="12">
                  <c:v>0.29781098516302479</c:v>
                </c:pt>
                <c:pt idx="13">
                  <c:v>0.29685538662472638</c:v>
                </c:pt>
                <c:pt idx="14">
                  <c:v>0.29237403348719271</c:v>
                </c:pt>
                <c:pt idx="15">
                  <c:v>0.28539190179716717</c:v>
                </c:pt>
                <c:pt idx="16">
                  <c:v>0.29574391118601623</c:v>
                </c:pt>
                <c:pt idx="17">
                  <c:v>0.29322469193537626</c:v>
                </c:pt>
                <c:pt idx="18">
                  <c:v>0.29765003490200215</c:v>
                </c:pt>
                <c:pt idx="19">
                  <c:v>0.32651924939458438</c:v>
                </c:pt>
                <c:pt idx="20">
                  <c:v>0.35705442243972668</c:v>
                </c:pt>
                <c:pt idx="21">
                  <c:v>0.36552120327532872</c:v>
                </c:pt>
                <c:pt idx="22">
                  <c:v>0.37054269310341909</c:v>
                </c:pt>
                <c:pt idx="23">
                  <c:v>0.36706509458004061</c:v>
                </c:pt>
                <c:pt idx="24">
                  <c:v>0.36521402974849099</c:v>
                </c:pt>
                <c:pt idx="25">
                  <c:v>0.35760666207456487</c:v>
                </c:pt>
                <c:pt idx="26">
                  <c:v>0.37595785763252154</c:v>
                </c:pt>
                <c:pt idx="27">
                  <c:v>0.38899819571253424</c:v>
                </c:pt>
                <c:pt idx="28">
                  <c:v>0.40428985188593786</c:v>
                </c:pt>
                <c:pt idx="29">
                  <c:v>0.43641759863386975</c:v>
                </c:pt>
                <c:pt idx="30">
                  <c:v>0.45279097056294826</c:v>
                </c:pt>
                <c:pt idx="31">
                  <c:v>0.46745652855596809</c:v>
                </c:pt>
                <c:pt idx="32">
                  <c:v>0.483367063834792</c:v>
                </c:pt>
                <c:pt idx="33">
                  <c:v>0.49674558947272396</c:v>
                </c:pt>
                <c:pt idx="34">
                  <c:v>0.50662488457285304</c:v>
                </c:pt>
                <c:pt idx="35">
                  <c:v>0.51238638046206753</c:v>
                </c:pt>
              </c:numCache>
            </c:numRef>
          </c:val>
          <c:smooth val="0"/>
          <c:extLst>
            <c:ext xmlns:c16="http://schemas.microsoft.com/office/drawing/2014/chart" uri="{C3380CC4-5D6E-409C-BE32-E72D297353CC}">
              <c16:uniqueId val="{00000002-33A5-4115-BF8B-E367FF3ABA0D}"/>
            </c:ext>
          </c:extLst>
        </c:ser>
        <c:dLbls>
          <c:showLegendKey val="0"/>
          <c:showVal val="0"/>
          <c:showCatName val="0"/>
          <c:showSerName val="0"/>
          <c:showPercent val="0"/>
          <c:showBubbleSize val="0"/>
        </c:dLbls>
        <c:smooth val="0"/>
        <c:axId val="191250432"/>
        <c:axId val="191251968"/>
      </c:lineChart>
      <c:catAx>
        <c:axId val="191250432"/>
        <c:scaling>
          <c:orientation val="minMax"/>
        </c:scaling>
        <c:delete val="0"/>
        <c:axPos val="b"/>
        <c:majorGridlines>
          <c:spPr>
            <a:ln w="3175">
              <a:solidFill>
                <a:schemeClr val="bg1">
                  <a:lumMod val="50000"/>
                </a:schemeClr>
              </a:solidFill>
              <a:prstDash val="dash"/>
            </a:ln>
          </c:spPr>
        </c:majorGridlines>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191251968"/>
        <c:crosses val="autoZero"/>
        <c:auto val="1"/>
        <c:lblAlgn val="ctr"/>
        <c:lblOffset val="100"/>
        <c:tickMarkSkip val="6"/>
        <c:noMultiLvlLbl val="0"/>
      </c:catAx>
      <c:valAx>
        <c:axId val="191251968"/>
        <c:scaling>
          <c:orientation val="minMax"/>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fr-FR"/>
          </a:p>
        </c:txPr>
        <c:crossAx val="191250432"/>
        <c:crosses val="autoZero"/>
        <c:crossBetween val="midCat"/>
      </c:valAx>
      <c:spPr>
        <a:ln>
          <a:solidFill>
            <a:schemeClr val="tx1"/>
          </a:solidFill>
        </a:ln>
      </c:spPr>
    </c:plotArea>
    <c:legend>
      <c:legendPos val="b"/>
      <c:overlay val="0"/>
      <c:spPr>
        <a:solidFill>
          <a:schemeClr val="bg1"/>
        </a:solidFill>
        <a:ln>
          <a:solidFill>
            <a:schemeClr val="tx1"/>
          </a:solidFill>
        </a:ln>
      </c:spPr>
      <c:txPr>
        <a:bodyPr/>
        <a:lstStyle/>
        <a:p>
          <a:pPr>
            <a:defRPr sz="10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'Graphique complémentaire 2'!$A$4</c:f>
              <c:strCache>
                <c:ptCount val="1"/>
                <c:pt idx="0">
                  <c:v>Diplômés du supérieur</c:v>
                </c:pt>
              </c:strCache>
            </c:strRef>
          </c:tx>
          <c:spPr>
            <a:ln w="28575">
              <a:solidFill>
                <a:srgbClr val="0070C0"/>
              </a:solidFill>
              <a:prstDash val="solid"/>
            </a:ln>
          </c:spPr>
          <c:marker>
            <c:symbol val="none"/>
          </c:marker>
          <c:cat>
            <c:numRef>
              <c:f>'Graphique complémentaire 2'!$B$2:$AK$2</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complémentaire 2'!$B$4:$AK$4</c:f>
              <c:numCache>
                <c:formatCode>0.0%</c:formatCode>
                <c:ptCount val="36"/>
                <c:pt idx="0">
                  <c:v>0.88151028929275066</c:v>
                </c:pt>
                <c:pt idx="1">
                  <c:v>0.89375635069893788</c:v>
                </c:pt>
                <c:pt idx="2">
                  <c:v>0.89316376158177124</c:v>
                </c:pt>
                <c:pt idx="3">
                  <c:v>0.90148993931673671</c:v>
                </c:pt>
                <c:pt idx="4">
                  <c:v>0.89101322850257481</c:v>
                </c:pt>
                <c:pt idx="5">
                  <c:v>0.90063886379617686</c:v>
                </c:pt>
                <c:pt idx="6">
                  <c:v>0.89675339620155492</c:v>
                </c:pt>
                <c:pt idx="7">
                  <c:v>0.90111213186154338</c:v>
                </c:pt>
                <c:pt idx="8">
                  <c:v>0.90711464130030162</c:v>
                </c:pt>
                <c:pt idx="9">
                  <c:v>0.90730162297341599</c:v>
                </c:pt>
                <c:pt idx="10">
                  <c:v>0.90894411741518499</c:v>
                </c:pt>
                <c:pt idx="11">
                  <c:v>0.90334598151131584</c:v>
                </c:pt>
                <c:pt idx="12">
                  <c:v>0.90609066039351416</c:v>
                </c:pt>
                <c:pt idx="13">
                  <c:v>0.90906104989101866</c:v>
                </c:pt>
                <c:pt idx="14">
                  <c:v>0.90439467097726733</c:v>
                </c:pt>
                <c:pt idx="15">
                  <c:v>0.9041500223495762</c:v>
                </c:pt>
                <c:pt idx="16">
                  <c:v>0.90494742872620737</c:v>
                </c:pt>
                <c:pt idx="17">
                  <c:v>0.91214072678399583</c:v>
                </c:pt>
                <c:pt idx="18">
                  <c:v>0.91682306599628483</c:v>
                </c:pt>
                <c:pt idx="19">
                  <c:v>0.91791354549996595</c:v>
                </c:pt>
                <c:pt idx="20">
                  <c:v>0.91773685283225981</c:v>
                </c:pt>
                <c:pt idx="21">
                  <c:v>0.91836233463604766</c:v>
                </c:pt>
                <c:pt idx="22">
                  <c:v>0.91988675466096659</c:v>
                </c:pt>
                <c:pt idx="23">
                  <c:v>0.9166698065222586</c:v>
                </c:pt>
                <c:pt idx="24">
                  <c:v>0.92372541067084302</c:v>
                </c:pt>
                <c:pt idx="25">
                  <c:v>0.93028217534301239</c:v>
                </c:pt>
                <c:pt idx="26">
                  <c:v>0.93034094498117192</c:v>
                </c:pt>
                <c:pt idx="27">
                  <c:v>0.93362800459742679</c:v>
                </c:pt>
                <c:pt idx="28">
                  <c:v>0.9309003439782827</c:v>
                </c:pt>
                <c:pt idx="29">
                  <c:v>0.93410779045742875</c:v>
                </c:pt>
                <c:pt idx="30">
                  <c:v>0.93707297230870024</c:v>
                </c:pt>
                <c:pt idx="31">
                  <c:v>0.93428964462556219</c:v>
                </c:pt>
                <c:pt idx="32">
                  <c:v>0.9297875623024221</c:v>
                </c:pt>
                <c:pt idx="33">
                  <c:v>0.93582002400032327</c:v>
                </c:pt>
                <c:pt idx="34">
                  <c:v>0.93297330336024309</c:v>
                </c:pt>
                <c:pt idx="35">
                  <c:v>0.93023590368798614</c:v>
                </c:pt>
              </c:numCache>
            </c:numRef>
          </c:val>
          <c:smooth val="0"/>
          <c:extLst>
            <c:ext xmlns:c16="http://schemas.microsoft.com/office/drawing/2014/chart" uri="{C3380CC4-5D6E-409C-BE32-E72D297353CC}">
              <c16:uniqueId val="{00000000-DDA2-43D2-A17C-7F236E9D1848}"/>
            </c:ext>
          </c:extLst>
        </c:ser>
        <c:ser>
          <c:idx val="4"/>
          <c:order val="1"/>
          <c:tx>
            <c:strRef>
              <c:f>'Graphique complémentaire 2'!$A$5</c:f>
              <c:strCache>
                <c:ptCount val="1"/>
                <c:pt idx="0">
                  <c:v>Ensemble</c:v>
                </c:pt>
              </c:strCache>
            </c:strRef>
          </c:tx>
          <c:spPr>
            <a:ln w="28575">
              <a:solidFill>
                <a:schemeClr val="tx1"/>
              </a:solidFill>
            </a:ln>
          </c:spPr>
          <c:marker>
            <c:symbol val="none"/>
          </c:marker>
          <c:cat>
            <c:numRef>
              <c:f>'Graphique complémentaire 2'!$B$2:$AK$2</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complémentaire 2'!$B$5:$AK$5</c:f>
              <c:numCache>
                <c:formatCode>0.0%</c:formatCode>
                <c:ptCount val="36"/>
                <c:pt idx="0">
                  <c:v>0.81854934601664686</c:v>
                </c:pt>
                <c:pt idx="1">
                  <c:v>0.82229539040451549</c:v>
                </c:pt>
                <c:pt idx="2">
                  <c:v>0.8256611165523996</c:v>
                </c:pt>
                <c:pt idx="3">
                  <c:v>0.83213129912159034</c:v>
                </c:pt>
                <c:pt idx="4">
                  <c:v>0.8334862806276957</c:v>
                </c:pt>
                <c:pt idx="5">
                  <c:v>0.83615947629222165</c:v>
                </c:pt>
                <c:pt idx="6">
                  <c:v>0.84024998875949819</c:v>
                </c:pt>
                <c:pt idx="7">
                  <c:v>0.84359008588083473</c:v>
                </c:pt>
                <c:pt idx="8">
                  <c:v>0.84768095572733659</c:v>
                </c:pt>
                <c:pt idx="9">
                  <c:v>0.85211084086170952</c:v>
                </c:pt>
                <c:pt idx="10">
                  <c:v>0.85675605982465186</c:v>
                </c:pt>
                <c:pt idx="11">
                  <c:v>0.86096711141327442</c:v>
                </c:pt>
                <c:pt idx="12">
                  <c:v>0.86351186212127595</c:v>
                </c:pt>
                <c:pt idx="13">
                  <c:v>0.86818446682760342</c:v>
                </c:pt>
                <c:pt idx="14">
                  <c:v>0.86354111024366187</c:v>
                </c:pt>
                <c:pt idx="15">
                  <c:v>0.86506416785496032</c:v>
                </c:pt>
                <c:pt idx="16">
                  <c:v>0.86624023318893972</c:v>
                </c:pt>
                <c:pt idx="17">
                  <c:v>0.865704550010022</c:v>
                </c:pt>
                <c:pt idx="18">
                  <c:v>0.86665335463258786</c:v>
                </c:pt>
                <c:pt idx="19">
                  <c:v>0.86737389911929541</c:v>
                </c:pt>
                <c:pt idx="20">
                  <c:v>0.86821273429244905</c:v>
                </c:pt>
                <c:pt idx="21">
                  <c:v>0.87089762556620665</c:v>
                </c:pt>
                <c:pt idx="22">
                  <c:v>0.87304267921801848</c:v>
                </c:pt>
                <c:pt idx="23">
                  <c:v>0.8758482655870149</c:v>
                </c:pt>
                <c:pt idx="24">
                  <c:v>0.87946386648573938</c:v>
                </c:pt>
                <c:pt idx="25">
                  <c:v>0.88495777479666482</c:v>
                </c:pt>
                <c:pt idx="26">
                  <c:v>0.88597727801908155</c:v>
                </c:pt>
                <c:pt idx="27">
                  <c:v>0.8868757435703315</c:v>
                </c:pt>
                <c:pt idx="28">
                  <c:v>0.88243880426078181</c:v>
                </c:pt>
                <c:pt idx="29">
                  <c:v>0.8821828229938794</c:v>
                </c:pt>
                <c:pt idx="30">
                  <c:v>0.88336404839725446</c:v>
                </c:pt>
                <c:pt idx="31">
                  <c:v>0.88201173077577932</c:v>
                </c:pt>
                <c:pt idx="32">
                  <c:v>0.87758519697967918</c:v>
                </c:pt>
                <c:pt idx="33">
                  <c:v>0.87807894248488916</c:v>
                </c:pt>
                <c:pt idx="34">
                  <c:v>0.8774341501898375</c:v>
                </c:pt>
                <c:pt idx="35">
                  <c:v>0.8805250924991056</c:v>
                </c:pt>
              </c:numCache>
            </c:numRef>
          </c:val>
          <c:smooth val="0"/>
          <c:extLst>
            <c:ext xmlns:c16="http://schemas.microsoft.com/office/drawing/2014/chart" uri="{C3380CC4-5D6E-409C-BE32-E72D297353CC}">
              <c16:uniqueId val="{00000001-DDA2-43D2-A17C-7F236E9D1848}"/>
            </c:ext>
          </c:extLst>
        </c:ser>
        <c:ser>
          <c:idx val="0"/>
          <c:order val="2"/>
          <c:tx>
            <c:strRef>
              <c:f>'Graphique complémentaire 2'!$A$3</c:f>
              <c:strCache>
                <c:ptCount val="1"/>
                <c:pt idx="0">
                  <c:v>N'ayant pas dépassé le baccalauréat*</c:v>
                </c:pt>
              </c:strCache>
            </c:strRef>
          </c:tx>
          <c:spPr>
            <a:ln w="28575">
              <a:solidFill>
                <a:srgbClr val="00B050"/>
              </a:solidFill>
              <a:prstDash val="solid"/>
            </a:ln>
          </c:spPr>
          <c:marker>
            <c:symbol val="none"/>
          </c:marker>
          <c:cat>
            <c:numRef>
              <c:f>'Graphique complémentaire 2'!$B$2:$AK$2</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complémentaire 2'!$B$3:$AK$3</c:f>
              <c:numCache>
                <c:formatCode>0.0%</c:formatCode>
                <c:ptCount val="36"/>
                <c:pt idx="0">
                  <c:v>0.80915938909856544</c:v>
                </c:pt>
                <c:pt idx="1">
                  <c:v>0.81106265682982903</c:v>
                </c:pt>
                <c:pt idx="2">
                  <c:v>0.81489127986796617</c:v>
                </c:pt>
                <c:pt idx="3">
                  <c:v>0.82069613346726344</c:v>
                </c:pt>
                <c:pt idx="4">
                  <c:v>0.82353245253814022</c:v>
                </c:pt>
                <c:pt idx="5">
                  <c:v>0.82454237036021749</c:v>
                </c:pt>
                <c:pt idx="6">
                  <c:v>0.82986922375264416</c:v>
                </c:pt>
                <c:pt idx="7">
                  <c:v>0.83253972535467591</c:v>
                </c:pt>
                <c:pt idx="8">
                  <c:v>0.83575744018108566</c:v>
                </c:pt>
                <c:pt idx="9">
                  <c:v>0.84040452441255864</c:v>
                </c:pt>
                <c:pt idx="10">
                  <c:v>0.84447373531909553</c:v>
                </c:pt>
                <c:pt idx="11">
                  <c:v>0.85050430274167299</c:v>
                </c:pt>
                <c:pt idx="12">
                  <c:v>0.85252837037603424</c:v>
                </c:pt>
                <c:pt idx="13">
                  <c:v>0.85735940374236896</c:v>
                </c:pt>
                <c:pt idx="14">
                  <c:v>0.85218972528431525</c:v>
                </c:pt>
                <c:pt idx="15">
                  <c:v>0.85384585036441463</c:v>
                </c:pt>
                <c:pt idx="16">
                  <c:v>0.85459600260175617</c:v>
                </c:pt>
                <c:pt idx="17">
                  <c:v>0.85133221329694331</c:v>
                </c:pt>
                <c:pt idx="18">
                  <c:v>0.85019303266893198</c:v>
                </c:pt>
                <c:pt idx="19">
                  <c:v>0.85012157297986912</c:v>
                </c:pt>
                <c:pt idx="20">
                  <c:v>0.85050929323611479</c:v>
                </c:pt>
                <c:pt idx="21">
                  <c:v>0.85343583838965464</c:v>
                </c:pt>
                <c:pt idx="22">
                  <c:v>0.85495275083767219</c:v>
                </c:pt>
                <c:pt idx="23">
                  <c:v>0.85921759121196417</c:v>
                </c:pt>
                <c:pt idx="24">
                  <c:v>0.86089570396178006</c:v>
                </c:pt>
                <c:pt idx="25">
                  <c:v>0.86551223163320001</c:v>
                </c:pt>
                <c:pt idx="26">
                  <c:v>0.86540395474074583</c:v>
                </c:pt>
                <c:pt idx="27">
                  <c:v>0.86457532612633703</c:v>
                </c:pt>
                <c:pt idx="28">
                  <c:v>0.85833073096088086</c:v>
                </c:pt>
                <c:pt idx="29">
                  <c:v>0.85506057409556424</c:v>
                </c:pt>
                <c:pt idx="30">
                  <c:v>0.85327170617106474</c:v>
                </c:pt>
                <c:pt idx="31">
                  <c:v>0.85076956094883982</c:v>
                </c:pt>
                <c:pt idx="32">
                  <c:v>0.84501793091114141</c:v>
                </c:pt>
                <c:pt idx="33">
                  <c:v>0.84098518470975869</c:v>
                </c:pt>
                <c:pt idx="34">
                  <c:v>0.84080544996373763</c:v>
                </c:pt>
                <c:pt idx="35">
                  <c:v>0.84503892105652756</c:v>
                </c:pt>
              </c:numCache>
            </c:numRef>
          </c:val>
          <c:smooth val="0"/>
          <c:extLst>
            <c:ext xmlns:c16="http://schemas.microsoft.com/office/drawing/2014/chart" uri="{C3380CC4-5D6E-409C-BE32-E72D297353CC}">
              <c16:uniqueId val="{00000002-DDA2-43D2-A17C-7F236E9D1848}"/>
            </c:ext>
          </c:extLst>
        </c:ser>
        <c:dLbls>
          <c:showLegendKey val="0"/>
          <c:showVal val="0"/>
          <c:showCatName val="0"/>
          <c:showSerName val="0"/>
          <c:showPercent val="0"/>
          <c:showBubbleSize val="0"/>
        </c:dLbls>
        <c:smooth val="0"/>
        <c:axId val="191250432"/>
        <c:axId val="191251968"/>
      </c:lineChart>
      <c:catAx>
        <c:axId val="191250432"/>
        <c:scaling>
          <c:orientation val="minMax"/>
        </c:scaling>
        <c:delete val="0"/>
        <c:axPos val="b"/>
        <c:majorGridlines>
          <c:spPr>
            <a:ln w="3175">
              <a:solidFill>
                <a:schemeClr val="bg1">
                  <a:lumMod val="50000"/>
                </a:schemeClr>
              </a:solidFill>
              <a:prstDash val="dash"/>
            </a:ln>
          </c:spPr>
        </c:majorGridlines>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191251968"/>
        <c:crosses val="autoZero"/>
        <c:auto val="1"/>
        <c:lblAlgn val="ctr"/>
        <c:lblOffset val="100"/>
        <c:tickMarkSkip val="6"/>
        <c:noMultiLvlLbl val="0"/>
      </c:catAx>
      <c:valAx>
        <c:axId val="191251968"/>
        <c:scaling>
          <c:orientation val="minMax"/>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fr-FR"/>
          </a:p>
        </c:txPr>
        <c:crossAx val="191250432"/>
        <c:crosses val="autoZero"/>
        <c:crossBetween val="midCat"/>
      </c:valAx>
      <c:spPr>
        <a:ln>
          <a:solidFill>
            <a:schemeClr val="tx1"/>
          </a:solidFill>
        </a:ln>
      </c:spPr>
    </c:plotArea>
    <c:legend>
      <c:legendPos val="b"/>
      <c:overlay val="0"/>
      <c:spPr>
        <a:solidFill>
          <a:schemeClr val="bg1"/>
        </a:solidFill>
        <a:ln>
          <a:solidFill>
            <a:schemeClr val="tx1"/>
          </a:solidFill>
        </a:ln>
      </c:spPr>
      <c:txPr>
        <a:bodyPr/>
        <a:lstStyle/>
        <a:p>
          <a:pPr>
            <a:defRPr sz="10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'Graphique 1b'!$A$5</c:f>
              <c:strCache>
                <c:ptCount val="1"/>
                <c:pt idx="0">
                  <c:v>Diplômés du supérieur</c:v>
                </c:pt>
              </c:strCache>
            </c:strRef>
          </c:tx>
          <c:spPr>
            <a:ln w="28575">
              <a:solidFill>
                <a:srgbClr val="0070C0"/>
              </a:solidFill>
              <a:prstDash val="solid"/>
            </a:ln>
          </c:spPr>
          <c:marker>
            <c:symbol val="none"/>
          </c:marker>
          <c:cat>
            <c:numRef>
              <c:f>'Graphique 1b'!$B$3:$AK$3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1b'!$B$5:$AK$5</c:f>
              <c:numCache>
                <c:formatCode>0.0%</c:formatCode>
                <c:ptCount val="36"/>
                <c:pt idx="0">
                  <c:v>0.77735576290151021</c:v>
                </c:pt>
                <c:pt idx="1">
                  <c:v>0.79491418174056627</c:v>
                </c:pt>
                <c:pt idx="2">
                  <c:v>0.80122870458088047</c:v>
                </c:pt>
                <c:pt idx="3">
                  <c:v>0.81349188219707314</c:v>
                </c:pt>
                <c:pt idx="4">
                  <c:v>0.79478634528228431</c:v>
                </c:pt>
                <c:pt idx="5">
                  <c:v>0.80781601899540167</c:v>
                </c:pt>
                <c:pt idx="6">
                  <c:v>0.81043348878152399</c:v>
                </c:pt>
                <c:pt idx="7">
                  <c:v>0.8173218306618576</c:v>
                </c:pt>
                <c:pt idx="8">
                  <c:v>0.82812926876595527</c:v>
                </c:pt>
                <c:pt idx="9">
                  <c:v>0.82868792769960975</c:v>
                </c:pt>
                <c:pt idx="10">
                  <c:v>0.82924775261513373</c:v>
                </c:pt>
                <c:pt idx="11">
                  <c:v>0.82074788126701625</c:v>
                </c:pt>
                <c:pt idx="12">
                  <c:v>0.82558613051624674</c:v>
                </c:pt>
                <c:pt idx="13">
                  <c:v>0.82934132771167424</c:v>
                </c:pt>
                <c:pt idx="14">
                  <c:v>0.82548156405524953</c:v>
                </c:pt>
                <c:pt idx="15">
                  <c:v>0.82750466817383317</c:v>
                </c:pt>
                <c:pt idx="16">
                  <c:v>0.82985882685941181</c:v>
                </c:pt>
                <c:pt idx="17">
                  <c:v>0.83573730414805647</c:v>
                </c:pt>
                <c:pt idx="18">
                  <c:v>0.83969443632490215</c:v>
                </c:pt>
                <c:pt idx="19">
                  <c:v>0.84169026335245922</c:v>
                </c:pt>
                <c:pt idx="20">
                  <c:v>0.84224434252051028</c:v>
                </c:pt>
                <c:pt idx="21">
                  <c:v>0.84048480630926325</c:v>
                </c:pt>
                <c:pt idx="22">
                  <c:v>0.84213803084537187</c:v>
                </c:pt>
                <c:pt idx="23">
                  <c:v>0.83697237493618792</c:v>
                </c:pt>
                <c:pt idx="24">
                  <c:v>0.84264876280871437</c:v>
                </c:pt>
                <c:pt idx="25">
                  <c:v>0.85132743664026744</c:v>
                </c:pt>
                <c:pt idx="26">
                  <c:v>0.8469836876236555</c:v>
                </c:pt>
                <c:pt idx="27">
                  <c:v>0.84830898339754668</c:v>
                </c:pt>
                <c:pt idx="28">
                  <c:v>0.84919739876588085</c:v>
                </c:pt>
                <c:pt idx="29">
                  <c:v>0.8573325074566237</c:v>
                </c:pt>
                <c:pt idx="30">
                  <c:v>0.86245302247026745</c:v>
                </c:pt>
                <c:pt idx="31">
                  <c:v>0.86607129291361662</c:v>
                </c:pt>
                <c:pt idx="32">
                  <c:v>0.86316144150001239</c:v>
                </c:pt>
                <c:pt idx="33">
                  <c:v>0.86839654261403332</c:v>
                </c:pt>
                <c:pt idx="34">
                  <c:v>0.86862647906907442</c:v>
                </c:pt>
                <c:pt idx="35">
                  <c:v>0.8678834919345888</c:v>
                </c:pt>
              </c:numCache>
            </c:numRef>
          </c:val>
          <c:smooth val="0"/>
          <c:extLst>
            <c:ext xmlns:c16="http://schemas.microsoft.com/office/drawing/2014/chart" uri="{C3380CC4-5D6E-409C-BE32-E72D297353CC}">
              <c16:uniqueId val="{00000000-06B7-BD46-AA52-06774D57B5F6}"/>
            </c:ext>
          </c:extLst>
        </c:ser>
        <c:ser>
          <c:idx val="4"/>
          <c:order val="1"/>
          <c:tx>
            <c:strRef>
              <c:f>'Graphique 1b'!$A$6</c:f>
              <c:strCache>
                <c:ptCount val="1"/>
                <c:pt idx="0">
                  <c:v>Ensemble</c:v>
                </c:pt>
              </c:strCache>
            </c:strRef>
          </c:tx>
          <c:spPr>
            <a:ln w="28575">
              <a:solidFill>
                <a:schemeClr val="tx1"/>
              </a:solidFill>
              <a:prstDash val="solid"/>
            </a:ln>
          </c:spPr>
          <c:marker>
            <c:symbol val="none"/>
          </c:marker>
          <c:cat>
            <c:numRef>
              <c:f>'Graphique 1b'!$B$3:$AK$3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1b'!$B$6:$AK$6</c:f>
              <c:numCache>
                <c:formatCode>0.0%</c:formatCode>
                <c:ptCount val="36"/>
                <c:pt idx="0">
                  <c:v>0.59141624516512947</c:v>
                </c:pt>
                <c:pt idx="1">
                  <c:v>0.59515116109244925</c:v>
                </c:pt>
                <c:pt idx="2">
                  <c:v>0.59781823435919668</c:v>
                </c:pt>
                <c:pt idx="3">
                  <c:v>0.60926297677086316</c:v>
                </c:pt>
                <c:pt idx="4">
                  <c:v>0.61320687442059474</c:v>
                </c:pt>
                <c:pt idx="5">
                  <c:v>0.62023346303501947</c:v>
                </c:pt>
                <c:pt idx="6">
                  <c:v>0.62698913424465474</c:v>
                </c:pt>
                <c:pt idx="7">
                  <c:v>0.63404284919309961</c:v>
                </c:pt>
                <c:pt idx="8">
                  <c:v>0.64246773859637019</c:v>
                </c:pt>
                <c:pt idx="9">
                  <c:v>0.65110077943388489</c:v>
                </c:pt>
                <c:pt idx="10">
                  <c:v>0.66179668388148949</c:v>
                </c:pt>
                <c:pt idx="11">
                  <c:v>0.66920639201672172</c:v>
                </c:pt>
                <c:pt idx="12">
                  <c:v>0.6760270759332484</c:v>
                </c:pt>
                <c:pt idx="13">
                  <c:v>0.68564570971398098</c:v>
                </c:pt>
                <c:pt idx="14">
                  <c:v>0.68299940487998401</c:v>
                </c:pt>
                <c:pt idx="15">
                  <c:v>0.68852674464449992</c:v>
                </c:pt>
                <c:pt idx="16">
                  <c:v>0.69648353087551573</c:v>
                </c:pt>
                <c:pt idx="17">
                  <c:v>0.69641238181582699</c:v>
                </c:pt>
                <c:pt idx="18">
                  <c:v>0.69886802161049655</c:v>
                </c:pt>
                <c:pt idx="19">
                  <c:v>0.70303417438518045</c:v>
                </c:pt>
                <c:pt idx="20">
                  <c:v>0.71050181690161573</c:v>
                </c:pt>
                <c:pt idx="21">
                  <c:v>0.71340810136984378</c:v>
                </c:pt>
                <c:pt idx="22">
                  <c:v>0.71543862966987903</c:v>
                </c:pt>
                <c:pt idx="23">
                  <c:v>0.71612329797444596</c:v>
                </c:pt>
                <c:pt idx="24">
                  <c:v>0.7180395597898398</c:v>
                </c:pt>
                <c:pt idx="25">
                  <c:v>0.7207320432482226</c:v>
                </c:pt>
                <c:pt idx="26">
                  <c:v>0.72346750256279779</c:v>
                </c:pt>
                <c:pt idx="27">
                  <c:v>0.72584304074606487</c:v>
                </c:pt>
                <c:pt idx="28">
                  <c:v>0.72592086875827089</c:v>
                </c:pt>
                <c:pt idx="29">
                  <c:v>0.7339110421864542</c:v>
                </c:pt>
                <c:pt idx="30">
                  <c:v>0.74139163923479201</c:v>
                </c:pt>
                <c:pt idx="31">
                  <c:v>0.74748580065834069</c:v>
                </c:pt>
                <c:pt idx="32">
                  <c:v>0.74853631686395306</c:v>
                </c:pt>
                <c:pt idx="33">
                  <c:v>0.75191626062200234</c:v>
                </c:pt>
                <c:pt idx="34">
                  <c:v>0.7531791344962675</c:v>
                </c:pt>
                <c:pt idx="35">
                  <c:v>0.76076096465991294</c:v>
                </c:pt>
              </c:numCache>
            </c:numRef>
          </c:val>
          <c:smooth val="0"/>
          <c:extLst>
            <c:ext xmlns:c16="http://schemas.microsoft.com/office/drawing/2014/chart" uri="{C3380CC4-5D6E-409C-BE32-E72D297353CC}">
              <c16:uniqueId val="{00000001-06B7-BD46-AA52-06774D57B5F6}"/>
            </c:ext>
          </c:extLst>
        </c:ser>
        <c:ser>
          <c:idx val="0"/>
          <c:order val="2"/>
          <c:tx>
            <c:strRef>
              <c:f>'Graphique 1b'!$A$4</c:f>
              <c:strCache>
                <c:ptCount val="1"/>
                <c:pt idx="0">
                  <c:v>N'ayant pas dépassé le baccalauréat*</c:v>
                </c:pt>
              </c:strCache>
            </c:strRef>
          </c:tx>
          <c:spPr>
            <a:ln w="28575">
              <a:solidFill>
                <a:srgbClr val="00B050"/>
              </a:solidFill>
              <a:prstDash val="solid"/>
            </a:ln>
          </c:spPr>
          <c:marker>
            <c:symbol val="none"/>
          </c:marker>
          <c:cat>
            <c:numRef>
              <c:f>'Graphique 1b'!$B$3:$AK$3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1b'!$B$4:$AK$4</c:f>
              <c:numCache>
                <c:formatCode>0.0%</c:formatCode>
                <c:ptCount val="36"/>
                <c:pt idx="0">
                  <c:v>0.56883040343503788</c:v>
                </c:pt>
                <c:pt idx="1">
                  <c:v>0.57014487169414596</c:v>
                </c:pt>
                <c:pt idx="2">
                  <c:v>0.57224096805892288</c:v>
                </c:pt>
                <c:pt idx="3">
                  <c:v>0.5823689445431145</c:v>
                </c:pt>
                <c:pt idx="4">
                  <c:v>0.58803315168031123</c:v>
                </c:pt>
                <c:pt idx="5">
                  <c:v>0.59315667786840631</c:v>
                </c:pt>
                <c:pt idx="6">
                  <c:v>0.59960780434401395</c:v>
                </c:pt>
                <c:pt idx="7">
                  <c:v>0.60536247551021172</c:v>
                </c:pt>
                <c:pt idx="8">
                  <c:v>0.61181261205177095</c:v>
                </c:pt>
                <c:pt idx="9">
                  <c:v>0.62010475476797167</c:v>
                </c:pt>
                <c:pt idx="10">
                  <c:v>0.62866918308434205</c:v>
                </c:pt>
                <c:pt idx="11">
                  <c:v>0.63731690999242552</c:v>
                </c:pt>
                <c:pt idx="12">
                  <c:v>0.64287856576808533</c:v>
                </c:pt>
                <c:pt idx="13">
                  <c:v>0.65243690057711767</c:v>
                </c:pt>
                <c:pt idx="14">
                  <c:v>0.64823705716309021</c:v>
                </c:pt>
                <c:pt idx="15">
                  <c:v>0.65285536131241373</c:v>
                </c:pt>
                <c:pt idx="16">
                  <c:v>0.6604586375888859</c:v>
                </c:pt>
                <c:pt idx="17">
                  <c:v>0.65729669256890899</c:v>
                </c:pt>
                <c:pt idx="18">
                  <c:v>0.65702948128097649</c:v>
                </c:pt>
                <c:pt idx="19">
                  <c:v>0.65939427970542286</c:v>
                </c:pt>
                <c:pt idx="20">
                  <c:v>0.66711705497686391</c:v>
                </c:pt>
                <c:pt idx="21">
                  <c:v>0.66997678406046013</c:v>
                </c:pt>
                <c:pt idx="22">
                  <c:v>0.6697320940918825</c:v>
                </c:pt>
                <c:pt idx="23">
                  <c:v>0.67039616961126636</c:v>
                </c:pt>
                <c:pt idx="24">
                  <c:v>0.6697597856027383</c:v>
                </c:pt>
                <c:pt idx="25">
                  <c:v>0.66774245523789078</c:v>
                </c:pt>
                <c:pt idx="26">
                  <c:v>0.66994920563818849</c:v>
                </c:pt>
                <c:pt idx="27">
                  <c:v>0.67202496946661805</c:v>
                </c:pt>
                <c:pt idx="28">
                  <c:v>0.66985078536147913</c:v>
                </c:pt>
                <c:pt idx="29">
                  <c:v>0.67454101051827342</c:v>
                </c:pt>
                <c:pt idx="30">
                  <c:v>0.67894334219144548</c:v>
                </c:pt>
                <c:pt idx="31">
                  <c:v>0.68142272195547926</c:v>
                </c:pt>
                <c:pt idx="32">
                  <c:v>0.68128308178827957</c:v>
                </c:pt>
                <c:pt idx="33">
                  <c:v>0.68264331758716112</c:v>
                </c:pt>
                <c:pt idx="34">
                  <c:v>0.6824983446817624</c:v>
                </c:pt>
                <c:pt idx="35">
                  <c:v>0.68957496767163462</c:v>
                </c:pt>
              </c:numCache>
            </c:numRef>
          </c:val>
          <c:smooth val="0"/>
          <c:extLst>
            <c:ext xmlns:c16="http://schemas.microsoft.com/office/drawing/2014/chart" uri="{C3380CC4-5D6E-409C-BE32-E72D297353CC}">
              <c16:uniqueId val="{00000002-06B7-BD46-AA52-06774D57B5F6}"/>
            </c:ext>
          </c:extLst>
        </c:ser>
        <c:dLbls>
          <c:showLegendKey val="0"/>
          <c:showVal val="0"/>
          <c:showCatName val="0"/>
          <c:showSerName val="0"/>
          <c:showPercent val="0"/>
          <c:showBubbleSize val="0"/>
        </c:dLbls>
        <c:smooth val="0"/>
        <c:axId val="170908672"/>
        <c:axId val="170992384"/>
      </c:lineChart>
      <c:catAx>
        <c:axId val="170908672"/>
        <c:scaling>
          <c:orientation val="minMax"/>
        </c:scaling>
        <c:delete val="0"/>
        <c:axPos val="b"/>
        <c:majorGridlines>
          <c:spPr>
            <a:ln w="3175">
              <a:solidFill>
                <a:schemeClr val="bg1">
                  <a:lumMod val="50000"/>
                </a:schemeClr>
              </a:solidFill>
              <a:prstDash val="dash"/>
            </a:ln>
          </c:spPr>
        </c:majorGridlines>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170992384"/>
        <c:crosses val="autoZero"/>
        <c:auto val="1"/>
        <c:lblAlgn val="ctr"/>
        <c:lblOffset val="100"/>
        <c:tickMarkSkip val="6"/>
        <c:noMultiLvlLbl val="0"/>
      </c:catAx>
      <c:valAx>
        <c:axId val="170992384"/>
        <c:scaling>
          <c:orientation val="minMax"/>
          <c:max val="0.9"/>
          <c:min val="0.5"/>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fr-FR"/>
          </a:p>
        </c:txPr>
        <c:crossAx val="170908672"/>
        <c:crosses val="autoZero"/>
        <c:crossBetween val="midCat"/>
        <c:majorUnit val="0.05"/>
      </c:valAx>
      <c:spPr>
        <a:ln>
          <a:solidFill>
            <a:schemeClr val="tx1"/>
          </a:solidFill>
        </a:ln>
      </c:spPr>
    </c:plotArea>
    <c:legend>
      <c:legendPos val="b"/>
      <c:overlay val="0"/>
      <c:spPr>
        <a:solidFill>
          <a:schemeClr val="bg1"/>
        </a:solidFill>
        <a:ln>
          <a:solidFill>
            <a:schemeClr val="tx1"/>
          </a:solidFill>
        </a:ln>
      </c:spPr>
      <c:txPr>
        <a:bodyPr/>
        <a:lstStyle/>
        <a:p>
          <a:pPr>
            <a:defRPr sz="10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'Graphique 1c'!$A$5</c:f>
              <c:strCache>
                <c:ptCount val="1"/>
                <c:pt idx="0">
                  <c:v>Diplômés du supérieur</c:v>
                </c:pt>
              </c:strCache>
            </c:strRef>
          </c:tx>
          <c:spPr>
            <a:ln w="28575">
              <a:solidFill>
                <a:srgbClr val="0070C0"/>
              </a:solidFill>
              <a:prstDash val="solid"/>
            </a:ln>
          </c:spPr>
          <c:marker>
            <c:symbol val="none"/>
          </c:marker>
          <c:cat>
            <c:numRef>
              <c:f>'Graphique 1c'!$B$3:$AK$3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1c'!$B$5:$AK$5</c:f>
              <c:numCache>
                <c:formatCode>0.0%</c:formatCode>
                <c:ptCount val="36"/>
                <c:pt idx="0">
                  <c:v>0.93220425891248515</c:v>
                </c:pt>
                <c:pt idx="1">
                  <c:v>0.93033554885529468</c:v>
                </c:pt>
                <c:pt idx="2">
                  <c:v>0.92652704867261593</c:v>
                </c:pt>
                <c:pt idx="3">
                  <c:v>0.93141878233678266</c:v>
                </c:pt>
                <c:pt idx="4">
                  <c:v>0.92789031834397484</c:v>
                </c:pt>
                <c:pt idx="5">
                  <c:v>0.93264317123715701</c:v>
                </c:pt>
                <c:pt idx="6">
                  <c:v>0.93003910534890688</c:v>
                </c:pt>
                <c:pt idx="7">
                  <c:v>0.92914033522732742</c:v>
                </c:pt>
                <c:pt idx="8">
                  <c:v>0.92896789172466188</c:v>
                </c:pt>
                <c:pt idx="9">
                  <c:v>0.92396549193933408</c:v>
                </c:pt>
                <c:pt idx="10">
                  <c:v>0.92526762446914601</c:v>
                </c:pt>
                <c:pt idx="11">
                  <c:v>0.91948034162485992</c:v>
                </c:pt>
                <c:pt idx="12">
                  <c:v>0.92350850800636675</c:v>
                </c:pt>
                <c:pt idx="13">
                  <c:v>0.92730363916638159</c:v>
                </c:pt>
                <c:pt idx="14">
                  <c:v>0.92027596218535068</c:v>
                </c:pt>
                <c:pt idx="15">
                  <c:v>0.91610401275572595</c:v>
                </c:pt>
                <c:pt idx="16">
                  <c:v>0.90936451900575532</c:v>
                </c:pt>
                <c:pt idx="17">
                  <c:v>0.91332751316610072</c:v>
                </c:pt>
                <c:pt idx="18">
                  <c:v>0.91690361299776069</c:v>
                </c:pt>
                <c:pt idx="19">
                  <c:v>0.91981332019616124</c:v>
                </c:pt>
                <c:pt idx="20">
                  <c:v>0.91801447181181106</c:v>
                </c:pt>
                <c:pt idx="21">
                  <c:v>0.91809633283941205</c:v>
                </c:pt>
                <c:pt idx="22">
                  <c:v>0.91021518045737448</c:v>
                </c:pt>
                <c:pt idx="23">
                  <c:v>0.91181724371123596</c:v>
                </c:pt>
                <c:pt idx="24">
                  <c:v>0.91140165143577911</c:v>
                </c:pt>
                <c:pt idx="25">
                  <c:v>0.91364649062677061</c:v>
                </c:pt>
                <c:pt idx="26">
                  <c:v>0.912967212737954</c:v>
                </c:pt>
                <c:pt idx="27">
                  <c:v>0.91159828297393408</c:v>
                </c:pt>
                <c:pt idx="28">
                  <c:v>0.91319644863117333</c:v>
                </c:pt>
                <c:pt idx="29">
                  <c:v>0.92115696985364726</c:v>
                </c:pt>
                <c:pt idx="30">
                  <c:v>0.92386064957724956</c:v>
                </c:pt>
                <c:pt idx="31">
                  <c:v>0.91786715443626221</c:v>
                </c:pt>
                <c:pt idx="32">
                  <c:v>0.92065989411114968</c:v>
                </c:pt>
                <c:pt idx="33">
                  <c:v>0.92694749815143107</c:v>
                </c:pt>
                <c:pt idx="34">
                  <c:v>0.92371006572792569</c:v>
                </c:pt>
                <c:pt idx="35">
                  <c:v>0.92614492175188057</c:v>
                </c:pt>
              </c:numCache>
            </c:numRef>
          </c:val>
          <c:smooth val="0"/>
          <c:extLst>
            <c:ext xmlns:c16="http://schemas.microsoft.com/office/drawing/2014/chart" uri="{C3380CC4-5D6E-409C-BE32-E72D297353CC}">
              <c16:uniqueId val="{00000000-D671-1948-898A-409AD78CE058}"/>
            </c:ext>
          </c:extLst>
        </c:ser>
        <c:ser>
          <c:idx val="4"/>
          <c:order val="1"/>
          <c:tx>
            <c:strRef>
              <c:f>'Graphique 1c'!$A$6</c:f>
              <c:strCache>
                <c:ptCount val="1"/>
                <c:pt idx="0">
                  <c:v>Ensemble</c:v>
                </c:pt>
              </c:strCache>
            </c:strRef>
          </c:tx>
          <c:spPr>
            <a:ln w="28575">
              <a:solidFill>
                <a:schemeClr val="tx1"/>
              </a:solidFill>
              <a:prstDash val="solid"/>
            </a:ln>
          </c:spPr>
          <c:marker>
            <c:symbol val="none"/>
          </c:marker>
          <c:cat>
            <c:numRef>
              <c:f>'Graphique 1c'!$B$3:$AK$3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1c'!$B$6:$AK$6</c:f>
              <c:numCache>
                <c:formatCode>0.0%</c:formatCode>
                <c:ptCount val="36"/>
                <c:pt idx="0">
                  <c:v>0.8688947968097227</c:v>
                </c:pt>
                <c:pt idx="1">
                  <c:v>0.85687565464611704</c:v>
                </c:pt>
                <c:pt idx="2">
                  <c:v>0.85329584967078487</c:v>
                </c:pt>
                <c:pt idx="3">
                  <c:v>0.85322248381400823</c:v>
                </c:pt>
                <c:pt idx="4">
                  <c:v>0.8489766081871345</c:v>
                </c:pt>
                <c:pt idx="5">
                  <c:v>0.84816373929452749</c:v>
                </c:pt>
                <c:pt idx="6">
                  <c:v>0.84780263252535426</c:v>
                </c:pt>
                <c:pt idx="7">
                  <c:v>0.84460134075024962</c:v>
                </c:pt>
                <c:pt idx="8">
                  <c:v>0.84196378041878894</c:v>
                </c:pt>
                <c:pt idx="9">
                  <c:v>0.8404180695847363</c:v>
                </c:pt>
                <c:pt idx="10">
                  <c:v>0.83982140365564395</c:v>
                </c:pt>
                <c:pt idx="11">
                  <c:v>0.84021046801440047</c:v>
                </c:pt>
                <c:pt idx="12">
                  <c:v>0.83959537572254339</c:v>
                </c:pt>
                <c:pt idx="13">
                  <c:v>0.84472602739726033</c:v>
                </c:pt>
                <c:pt idx="14">
                  <c:v>0.84378827051299499</c:v>
                </c:pt>
                <c:pt idx="15">
                  <c:v>0.84191624881420246</c:v>
                </c:pt>
                <c:pt idx="16">
                  <c:v>0.84075146454784189</c:v>
                </c:pt>
                <c:pt idx="17">
                  <c:v>0.84052156469408223</c:v>
                </c:pt>
                <c:pt idx="18">
                  <c:v>0.83979517190929043</c:v>
                </c:pt>
                <c:pt idx="19">
                  <c:v>0.84103988886683867</c:v>
                </c:pt>
                <c:pt idx="20">
                  <c:v>0.83890874448732677</c:v>
                </c:pt>
                <c:pt idx="21">
                  <c:v>0.83728623825608839</c:v>
                </c:pt>
                <c:pt idx="22">
                  <c:v>0.83336102364409637</c:v>
                </c:pt>
                <c:pt idx="23">
                  <c:v>0.82868582261348733</c:v>
                </c:pt>
                <c:pt idx="24">
                  <c:v>0.82524615518770272</c:v>
                </c:pt>
                <c:pt idx="25">
                  <c:v>0.82431475580889935</c:v>
                </c:pt>
                <c:pt idx="26">
                  <c:v>0.82495207175912733</c:v>
                </c:pt>
                <c:pt idx="27">
                  <c:v>0.82401538578645106</c:v>
                </c:pt>
                <c:pt idx="28">
                  <c:v>0.82355388966804211</c:v>
                </c:pt>
                <c:pt idx="29">
                  <c:v>0.83232050352063203</c:v>
                </c:pt>
                <c:pt idx="30">
                  <c:v>0.83471631074082631</c:v>
                </c:pt>
                <c:pt idx="31">
                  <c:v>0.83488332128230958</c:v>
                </c:pt>
                <c:pt idx="32">
                  <c:v>0.83586224996788505</c:v>
                </c:pt>
                <c:pt idx="33">
                  <c:v>0.83804260499007222</c:v>
                </c:pt>
                <c:pt idx="34">
                  <c:v>0.8406347509167319</c:v>
                </c:pt>
                <c:pt idx="35">
                  <c:v>0.84250341421710873</c:v>
                </c:pt>
              </c:numCache>
            </c:numRef>
          </c:val>
          <c:smooth val="0"/>
          <c:extLst>
            <c:ext xmlns:c16="http://schemas.microsoft.com/office/drawing/2014/chart" uri="{C3380CC4-5D6E-409C-BE32-E72D297353CC}">
              <c16:uniqueId val="{00000001-D671-1948-898A-409AD78CE058}"/>
            </c:ext>
          </c:extLst>
        </c:ser>
        <c:ser>
          <c:idx val="0"/>
          <c:order val="2"/>
          <c:tx>
            <c:strRef>
              <c:f>'Graphique 1c'!$A$4</c:f>
              <c:strCache>
                <c:ptCount val="1"/>
                <c:pt idx="0">
                  <c:v>N'ayant pas dépassé le baccalauréat*</c:v>
                </c:pt>
              </c:strCache>
            </c:strRef>
          </c:tx>
          <c:spPr>
            <a:ln w="28575">
              <a:solidFill>
                <a:srgbClr val="00B050"/>
              </a:solidFill>
              <a:prstDash val="solid"/>
            </a:ln>
          </c:spPr>
          <c:marker>
            <c:symbol val="none"/>
          </c:marker>
          <c:cat>
            <c:numRef>
              <c:f>'Graphique 1c'!$B$3:$AK$3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1c'!$B$4:$AK$4</c:f>
              <c:numCache>
                <c:formatCode>0.0%</c:formatCode>
                <c:ptCount val="36"/>
                <c:pt idx="0">
                  <c:v>0.86043392129224749</c:v>
                </c:pt>
                <c:pt idx="1">
                  <c:v>0.84660181006485147</c:v>
                </c:pt>
                <c:pt idx="2">
                  <c:v>0.84295184622405017</c:v>
                </c:pt>
                <c:pt idx="3">
                  <c:v>0.84202680163360544</c:v>
                </c:pt>
                <c:pt idx="4">
                  <c:v>0.8371589772967859</c:v>
                </c:pt>
                <c:pt idx="5">
                  <c:v>0.83487438800214209</c:v>
                </c:pt>
                <c:pt idx="6">
                  <c:v>0.83488059115997659</c:v>
                </c:pt>
                <c:pt idx="7">
                  <c:v>0.83065249959985665</c:v>
                </c:pt>
                <c:pt idx="8">
                  <c:v>0.82697513736176753</c:v>
                </c:pt>
                <c:pt idx="9">
                  <c:v>0.8250303830686635</c:v>
                </c:pt>
                <c:pt idx="10">
                  <c:v>0.82264962455294888</c:v>
                </c:pt>
                <c:pt idx="11">
                  <c:v>0.82361216041468999</c:v>
                </c:pt>
                <c:pt idx="12">
                  <c:v>0.82135944185784504</c:v>
                </c:pt>
                <c:pt idx="13">
                  <c:v>0.82623509182022203</c:v>
                </c:pt>
                <c:pt idx="14">
                  <c:v>0.82564901421506953</c:v>
                </c:pt>
                <c:pt idx="15">
                  <c:v>0.82386027314837251</c:v>
                </c:pt>
                <c:pt idx="16">
                  <c:v>0.8230702375160559</c:v>
                </c:pt>
                <c:pt idx="17">
                  <c:v>0.82122468892590605</c:v>
                </c:pt>
                <c:pt idx="18">
                  <c:v>0.81813140130141249</c:v>
                </c:pt>
                <c:pt idx="19">
                  <c:v>0.81856771988962451</c:v>
                </c:pt>
                <c:pt idx="20">
                  <c:v>0.81529177189779278</c:v>
                </c:pt>
                <c:pt idx="21">
                  <c:v>0.81269157515882362</c:v>
                </c:pt>
                <c:pt idx="22">
                  <c:v>0.80892486024346388</c:v>
                </c:pt>
                <c:pt idx="23">
                  <c:v>0.80152570642346954</c:v>
                </c:pt>
                <c:pt idx="24">
                  <c:v>0.79624567761390397</c:v>
                </c:pt>
                <c:pt idx="25">
                  <c:v>0.79430534238060413</c:v>
                </c:pt>
                <c:pt idx="26">
                  <c:v>0.79323083296720864</c:v>
                </c:pt>
                <c:pt idx="27">
                  <c:v>0.79135100941657732</c:v>
                </c:pt>
                <c:pt idx="28">
                  <c:v>0.78885181149129002</c:v>
                </c:pt>
                <c:pt idx="29">
                  <c:v>0.79642329970610337</c:v>
                </c:pt>
                <c:pt idx="30">
                  <c:v>0.79643408472013855</c:v>
                </c:pt>
                <c:pt idx="31">
                  <c:v>0.7972499423922188</c:v>
                </c:pt>
                <c:pt idx="32">
                  <c:v>0.79622527142620336</c:v>
                </c:pt>
                <c:pt idx="33">
                  <c:v>0.79515143067455218</c:v>
                </c:pt>
                <c:pt idx="34">
                  <c:v>0.79945706372637881</c:v>
                </c:pt>
                <c:pt idx="35">
                  <c:v>0.79825251830793376</c:v>
                </c:pt>
              </c:numCache>
            </c:numRef>
          </c:val>
          <c:smooth val="0"/>
          <c:extLst>
            <c:ext xmlns:c16="http://schemas.microsoft.com/office/drawing/2014/chart" uri="{C3380CC4-5D6E-409C-BE32-E72D297353CC}">
              <c16:uniqueId val="{00000002-D671-1948-898A-409AD78CE058}"/>
            </c:ext>
          </c:extLst>
        </c:ser>
        <c:dLbls>
          <c:showLegendKey val="0"/>
          <c:showVal val="0"/>
          <c:showCatName val="0"/>
          <c:showSerName val="0"/>
          <c:showPercent val="0"/>
          <c:showBubbleSize val="0"/>
        </c:dLbls>
        <c:smooth val="0"/>
        <c:axId val="173325312"/>
        <c:axId val="173327104"/>
      </c:lineChart>
      <c:catAx>
        <c:axId val="173325312"/>
        <c:scaling>
          <c:orientation val="minMax"/>
        </c:scaling>
        <c:delete val="0"/>
        <c:axPos val="b"/>
        <c:majorGridlines>
          <c:spPr>
            <a:ln w="3175">
              <a:solidFill>
                <a:schemeClr val="bg1">
                  <a:lumMod val="50000"/>
                </a:schemeClr>
              </a:solidFill>
              <a:prstDash val="dash"/>
            </a:ln>
          </c:spPr>
        </c:majorGridlines>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173327104"/>
        <c:crosses val="autoZero"/>
        <c:auto val="1"/>
        <c:lblAlgn val="ctr"/>
        <c:lblOffset val="100"/>
        <c:tickMarkSkip val="6"/>
        <c:noMultiLvlLbl val="0"/>
      </c:catAx>
      <c:valAx>
        <c:axId val="173327104"/>
        <c:scaling>
          <c:orientation val="minMax"/>
          <c:max val="0.95000000000000007"/>
          <c:min val="0.75000000000000011"/>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fr-FR"/>
          </a:p>
        </c:txPr>
        <c:crossAx val="173325312"/>
        <c:crosses val="autoZero"/>
        <c:crossBetween val="midCat"/>
        <c:majorUnit val="0.05"/>
      </c:valAx>
      <c:spPr>
        <a:ln>
          <a:solidFill>
            <a:schemeClr val="tx1"/>
          </a:solidFill>
        </a:ln>
      </c:spPr>
    </c:plotArea>
    <c:legend>
      <c:legendPos val="b"/>
      <c:overlay val="0"/>
      <c:spPr>
        <a:solidFill>
          <a:schemeClr val="bg1"/>
        </a:solidFill>
        <a:ln>
          <a:solidFill>
            <a:schemeClr val="tx1"/>
          </a:solidFill>
        </a:ln>
      </c:spPr>
      <c:txPr>
        <a:bodyPr/>
        <a:lstStyle/>
        <a:p>
          <a:pPr>
            <a:defRPr sz="10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'Graphique 2'!$A$4</c:f>
              <c:strCache>
                <c:ptCount val="1"/>
                <c:pt idx="0">
                  <c:v>Femme</c:v>
                </c:pt>
              </c:strCache>
            </c:strRef>
          </c:tx>
          <c:spPr>
            <a:ln w="28575">
              <a:solidFill>
                <a:srgbClr val="FFC000"/>
              </a:solidFill>
              <a:prstDash val="solid"/>
            </a:ln>
          </c:spPr>
          <c:marker>
            <c:symbol val="none"/>
          </c:marker>
          <c:cat>
            <c:numRef>
              <c:f>'Graphique 2'!$B$3:$AK$3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2'!$B$4:$AK$4</c:f>
              <c:numCache>
                <c:formatCode>0.0</c:formatCode>
                <c:ptCount val="36"/>
                <c:pt idx="0">
                  <c:v>20.852535946647233</c:v>
                </c:pt>
                <c:pt idx="1">
                  <c:v>22.476931004642033</c:v>
                </c:pt>
                <c:pt idx="2">
                  <c:v>22.898773652195757</c:v>
                </c:pt>
                <c:pt idx="3">
                  <c:v>23.112293765395865</c:v>
                </c:pt>
                <c:pt idx="4">
                  <c:v>20.675319360197307</c:v>
                </c:pt>
                <c:pt idx="5">
                  <c:v>21.465934112699536</c:v>
                </c:pt>
                <c:pt idx="6">
                  <c:v>21.082568443751004</c:v>
                </c:pt>
                <c:pt idx="7">
                  <c:v>21.195935515164589</c:v>
                </c:pt>
                <c:pt idx="8">
                  <c:v>21.631665671418432</c:v>
                </c:pt>
                <c:pt idx="9">
                  <c:v>20.858317293163807</c:v>
                </c:pt>
                <c:pt idx="10">
                  <c:v>20.057856953079167</c:v>
                </c:pt>
                <c:pt idx="11">
                  <c:v>18.343097127459075</c:v>
                </c:pt>
                <c:pt idx="12">
                  <c:v>18.270756474816142</c:v>
                </c:pt>
                <c:pt idx="13">
                  <c:v>17.690442713455656</c:v>
                </c:pt>
                <c:pt idx="14">
                  <c:v>17.724450689215931</c:v>
                </c:pt>
                <c:pt idx="15">
                  <c:v>17.464930686141944</c:v>
                </c:pt>
                <c:pt idx="16">
                  <c:v>16.940018927052591</c:v>
                </c:pt>
                <c:pt idx="17">
                  <c:v>17.844061157914748</c:v>
                </c:pt>
                <c:pt idx="18">
                  <c:v>18.266495504392566</c:v>
                </c:pt>
                <c:pt idx="19">
                  <c:v>18.229598364703637</c:v>
                </c:pt>
                <c:pt idx="20">
                  <c:v>17.512728754364637</c:v>
                </c:pt>
                <c:pt idx="21">
                  <c:v>17.050802224880314</c:v>
                </c:pt>
                <c:pt idx="22">
                  <c:v>17.240593675348936</c:v>
                </c:pt>
                <c:pt idx="23">
                  <c:v>16.657620532492157</c:v>
                </c:pt>
                <c:pt idx="24">
                  <c:v>17.288897720597607</c:v>
                </c:pt>
                <c:pt idx="25">
                  <c:v>18.358498140237668</c:v>
                </c:pt>
                <c:pt idx="26">
                  <c:v>17.703448198546702</c:v>
                </c:pt>
                <c:pt idx="27">
                  <c:v>17.628401393092862</c:v>
                </c:pt>
                <c:pt idx="28">
                  <c:v>17.934661340440172</c:v>
                </c:pt>
                <c:pt idx="29">
                  <c:v>18.279149693835027</c:v>
                </c:pt>
                <c:pt idx="30">
                  <c:v>18.350968027882196</c:v>
                </c:pt>
                <c:pt idx="31">
                  <c:v>18.464857095813734</c:v>
                </c:pt>
                <c:pt idx="32">
                  <c:v>18.187835971173282</c:v>
                </c:pt>
                <c:pt idx="33">
                  <c:v>18.575322502687218</c:v>
                </c:pt>
                <c:pt idx="34">
                  <c:v>18.612813438731202</c:v>
                </c:pt>
                <c:pt idx="35">
                  <c:v>17.830852426295419</c:v>
                </c:pt>
              </c:numCache>
            </c:numRef>
          </c:val>
          <c:smooth val="0"/>
          <c:extLst>
            <c:ext xmlns:c16="http://schemas.microsoft.com/office/drawing/2014/chart" uri="{C3380CC4-5D6E-409C-BE32-E72D297353CC}">
              <c16:uniqueId val="{00000000-E74B-6346-83EF-396E015B65F0}"/>
            </c:ext>
          </c:extLst>
        </c:ser>
        <c:ser>
          <c:idx val="1"/>
          <c:order val="1"/>
          <c:tx>
            <c:strRef>
              <c:f>'Graphique 2'!$A$6</c:f>
              <c:strCache>
                <c:ptCount val="1"/>
                <c:pt idx="0">
                  <c:v>Ensemble</c:v>
                </c:pt>
              </c:strCache>
            </c:strRef>
          </c:tx>
          <c:spPr>
            <a:ln w="28575">
              <a:solidFill>
                <a:schemeClr val="tx1"/>
              </a:solidFill>
            </a:ln>
          </c:spPr>
          <c:marker>
            <c:symbol val="none"/>
          </c:marker>
          <c:cat>
            <c:numRef>
              <c:f>'Graphique 2'!$B$3:$AK$3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2'!$B$6:$AK$6</c:f>
              <c:numCache>
                <c:formatCode>0.0</c:formatCode>
                <c:ptCount val="36"/>
                <c:pt idx="0">
                  <c:v>14.493056932189386</c:v>
                </c:pt>
                <c:pt idx="1">
                  <c:v>15.931525349756914</c:v>
                </c:pt>
                <c:pt idx="2">
                  <c:v>16.128431516689336</c:v>
                </c:pt>
                <c:pt idx="3">
                  <c:v>16.399686605782826</c:v>
                </c:pt>
                <c:pt idx="4">
                  <c:v>15.230851826943647</c:v>
                </c:pt>
                <c:pt idx="5">
                  <c:v>15.997390443352987</c:v>
                </c:pt>
                <c:pt idx="6">
                  <c:v>15.546905515054743</c:v>
                </c:pt>
                <c:pt idx="7">
                  <c:v>15.76198188400676</c:v>
                </c:pt>
                <c:pt idx="8">
                  <c:v>16.110909098548053</c:v>
                </c:pt>
                <c:pt idx="9">
                  <c:v>15.596581218682337</c:v>
                </c:pt>
                <c:pt idx="10">
                  <c:v>15.268331667524325</c:v>
                </c:pt>
                <c:pt idx="11">
                  <c:v>14.008670008946734</c:v>
                </c:pt>
                <c:pt idx="12">
                  <c:v>14.240692825815282</c:v>
                </c:pt>
                <c:pt idx="13">
                  <c:v>13.86136659113042</c:v>
                </c:pt>
                <c:pt idx="14">
                  <c:v>13.573877643737209</c:v>
                </c:pt>
                <c:pt idx="15">
                  <c:v>13.268316153699743</c:v>
                </c:pt>
                <c:pt idx="16">
                  <c:v>12.728850223205912</c:v>
                </c:pt>
                <c:pt idx="17">
                  <c:v>13.458108200876229</c:v>
                </c:pt>
                <c:pt idx="18">
                  <c:v>14.007928605525489</c:v>
                </c:pt>
                <c:pt idx="19">
                  <c:v>14.010304366831406</c:v>
                </c:pt>
                <c:pt idx="20">
                  <c:v>13.730225429711396</c:v>
                </c:pt>
                <c:pt idx="21">
                  <c:v>13.586373760444815</c:v>
                </c:pt>
                <c:pt idx="22">
                  <c:v>13.485146776858659</c:v>
                </c:pt>
                <c:pt idx="23">
                  <c:v>13.57252951447332</c:v>
                </c:pt>
                <c:pt idx="24">
                  <c:v>14.166164179954176</c:v>
                </c:pt>
                <c:pt idx="25">
                  <c:v>14.839157989294927</c:v>
                </c:pt>
                <c:pt idx="26">
                  <c:v>14.52194955746794</c:v>
                </c:pt>
                <c:pt idx="27">
                  <c:v>14.561903655009722</c:v>
                </c:pt>
                <c:pt idx="28">
                  <c:v>14.922246562976738</c:v>
                </c:pt>
                <c:pt idx="29">
                  <c:v>15.086313057439559</c:v>
                </c:pt>
                <c:pt idx="30">
                  <c:v>15.247287474263205</c:v>
                </c:pt>
                <c:pt idx="31">
                  <c:v>14.959803169051089</c:v>
                </c:pt>
                <c:pt idx="32">
                  <c:v>14.942646823939009</c:v>
                </c:pt>
                <c:pt idx="33">
                  <c:v>15.534462420800288</c:v>
                </c:pt>
                <c:pt idx="34">
                  <c:v>15.184322497317249</c:v>
                </c:pt>
                <c:pt idx="35">
                  <c:v>14.934302030637536</c:v>
                </c:pt>
              </c:numCache>
            </c:numRef>
          </c:val>
          <c:smooth val="0"/>
          <c:extLst>
            <c:ext xmlns:c16="http://schemas.microsoft.com/office/drawing/2014/chart" uri="{C3380CC4-5D6E-409C-BE32-E72D297353CC}">
              <c16:uniqueId val="{00000001-E74B-6346-83EF-396E015B65F0}"/>
            </c:ext>
          </c:extLst>
        </c:ser>
        <c:ser>
          <c:idx val="0"/>
          <c:order val="2"/>
          <c:tx>
            <c:strRef>
              <c:f>'Graphique 2'!$A$5</c:f>
              <c:strCache>
                <c:ptCount val="1"/>
                <c:pt idx="0">
                  <c:v>Homme</c:v>
                </c:pt>
              </c:strCache>
            </c:strRef>
          </c:tx>
          <c:spPr>
            <a:ln w="28575">
              <a:solidFill>
                <a:srgbClr val="E10014"/>
              </a:solidFill>
              <a:prstDash val="solid"/>
            </a:ln>
          </c:spPr>
          <c:marker>
            <c:symbol val="none"/>
          </c:marker>
          <c:cat>
            <c:numRef>
              <c:f>'Graphique 2'!$B$3:$AK$3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2'!$B$5:$AK$5</c:f>
              <c:numCache>
                <c:formatCode>0.0</c:formatCode>
                <c:ptCount val="36"/>
                <c:pt idx="0">
                  <c:v>7.1770337620237656</c:v>
                </c:pt>
                <c:pt idx="1">
                  <c:v>8.3733738790443208</c:v>
                </c:pt>
                <c:pt idx="2">
                  <c:v>8.3575202448565751</c:v>
                </c:pt>
                <c:pt idx="3">
                  <c:v>8.9391980703177225</c:v>
                </c:pt>
                <c:pt idx="4">
                  <c:v>9.0731341047188945</c:v>
                </c:pt>
                <c:pt idx="5">
                  <c:v>9.7768783235014922</c:v>
                </c:pt>
                <c:pt idx="6">
                  <c:v>9.5158514188930283</c:v>
                </c:pt>
                <c:pt idx="7">
                  <c:v>9.8487835627470766</c:v>
                </c:pt>
                <c:pt idx="8">
                  <c:v>10.199275436289435</c:v>
                </c:pt>
                <c:pt idx="9">
                  <c:v>9.8935108870670589</c:v>
                </c:pt>
                <c:pt idx="10">
                  <c:v>10.261799991619714</c:v>
                </c:pt>
                <c:pt idx="11">
                  <c:v>9.5868181210169929</c:v>
                </c:pt>
                <c:pt idx="12">
                  <c:v>10.21490661485217</c:v>
                </c:pt>
                <c:pt idx="13">
                  <c:v>10.106854734615956</c:v>
                </c:pt>
                <c:pt idx="14">
                  <c:v>9.4626947970281154</c:v>
                </c:pt>
                <c:pt idx="15">
                  <c:v>9.2243739607353437</c:v>
                </c:pt>
                <c:pt idx="16">
                  <c:v>8.6294281489699429</c:v>
                </c:pt>
                <c:pt idx="17">
                  <c:v>9.2102824240194678</c:v>
                </c:pt>
                <c:pt idx="18">
                  <c:v>9.8772211696348204</c:v>
                </c:pt>
                <c:pt idx="19">
                  <c:v>10.124560030653672</c:v>
                </c:pt>
                <c:pt idx="20">
                  <c:v>10.272269991401828</c:v>
                </c:pt>
                <c:pt idx="21">
                  <c:v>10.540475768058844</c:v>
                </c:pt>
                <c:pt idx="22">
                  <c:v>10.12903202139106</c:v>
                </c:pt>
                <c:pt idx="23">
                  <c:v>11.029153728776642</c:v>
                </c:pt>
                <c:pt idx="24">
                  <c:v>11.515597382187515</c:v>
                </c:pt>
                <c:pt idx="25">
                  <c:v>11.934114824616648</c:v>
                </c:pt>
                <c:pt idx="26">
                  <c:v>11.973637977074535</c:v>
                </c:pt>
                <c:pt idx="27">
                  <c:v>12.024727355735676</c:v>
                </c:pt>
                <c:pt idx="28">
                  <c:v>12.434463713988331</c:v>
                </c:pt>
                <c:pt idx="29">
                  <c:v>12.473367014754388</c:v>
                </c:pt>
                <c:pt idx="30">
                  <c:v>12.742656485711102</c:v>
                </c:pt>
                <c:pt idx="31">
                  <c:v>12.061721204404341</c:v>
                </c:pt>
                <c:pt idx="32">
                  <c:v>12.443462268494631</c:v>
                </c:pt>
                <c:pt idx="33">
                  <c:v>13.179606747687888</c:v>
                </c:pt>
                <c:pt idx="34">
                  <c:v>12.425300200154688</c:v>
                </c:pt>
                <c:pt idx="35">
                  <c:v>12.789240344394681</c:v>
                </c:pt>
              </c:numCache>
            </c:numRef>
          </c:val>
          <c:smooth val="0"/>
          <c:extLst>
            <c:ext xmlns:c16="http://schemas.microsoft.com/office/drawing/2014/chart" uri="{C3380CC4-5D6E-409C-BE32-E72D297353CC}">
              <c16:uniqueId val="{00000002-E74B-6346-83EF-396E015B65F0}"/>
            </c:ext>
          </c:extLst>
        </c:ser>
        <c:dLbls>
          <c:showLegendKey val="0"/>
          <c:showVal val="0"/>
          <c:showCatName val="0"/>
          <c:showSerName val="0"/>
          <c:showPercent val="0"/>
          <c:showBubbleSize val="0"/>
        </c:dLbls>
        <c:smooth val="0"/>
        <c:axId val="191986688"/>
        <c:axId val="192000768"/>
      </c:lineChart>
      <c:catAx>
        <c:axId val="191986688"/>
        <c:scaling>
          <c:orientation val="minMax"/>
        </c:scaling>
        <c:delete val="0"/>
        <c:axPos val="b"/>
        <c:majorGridlines>
          <c:spPr>
            <a:ln w="3175">
              <a:solidFill>
                <a:schemeClr val="bg1">
                  <a:lumMod val="50000"/>
                </a:schemeClr>
              </a:solidFill>
              <a:prstDash val="dash"/>
            </a:ln>
          </c:spPr>
        </c:majorGridlines>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192000768"/>
        <c:crosses val="autoZero"/>
        <c:auto val="1"/>
        <c:lblAlgn val="ctr"/>
        <c:lblOffset val="100"/>
        <c:tickMarkSkip val="6"/>
        <c:noMultiLvlLbl val="0"/>
      </c:catAx>
      <c:valAx>
        <c:axId val="192000768"/>
        <c:scaling>
          <c:orientation val="minMax"/>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fr-FR"/>
          </a:p>
        </c:txPr>
        <c:crossAx val="191986688"/>
        <c:crosses val="autoZero"/>
        <c:crossBetween val="midCat"/>
      </c:valAx>
      <c:spPr>
        <a:ln>
          <a:solidFill>
            <a:schemeClr val="tx1"/>
          </a:solidFill>
        </a:ln>
      </c:spPr>
    </c:plotArea>
    <c:legend>
      <c:legendPos val="b"/>
      <c:overlay val="0"/>
      <c:spPr>
        <a:solidFill>
          <a:schemeClr val="bg1"/>
        </a:solidFill>
        <a:ln>
          <a:solidFill>
            <a:schemeClr val="tx1"/>
          </a:solidFill>
        </a:ln>
      </c:spPr>
      <c:txPr>
        <a:bodyPr/>
        <a:lstStyle/>
        <a:p>
          <a:pPr>
            <a:defRPr sz="10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'Graphique 3'!$A$4</c:f>
              <c:strCache>
                <c:ptCount val="1"/>
                <c:pt idx="0">
                  <c:v>N'ayant pas dépassé le baccalauréat*</c:v>
                </c:pt>
              </c:strCache>
            </c:strRef>
          </c:tx>
          <c:spPr>
            <a:ln w="28575">
              <a:solidFill>
                <a:schemeClr val="accent2"/>
              </a:solidFill>
              <a:prstDash val="solid"/>
            </a:ln>
          </c:spPr>
          <c:marker>
            <c:symbol val="none"/>
          </c:marker>
          <c:cat>
            <c:numRef>
              <c:f>'Graphique 3'!$B$3:$AK$3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3'!$B$4:$AK$4</c:f>
              <c:numCache>
                <c:formatCode>0.0</c:formatCode>
                <c:ptCount val="36"/>
                <c:pt idx="0">
                  <c:v>29.160351785720962</c:v>
                </c:pt>
                <c:pt idx="1">
                  <c:v>27.645693837070549</c:v>
                </c:pt>
                <c:pt idx="2">
                  <c:v>27.07108781651273</c:v>
                </c:pt>
                <c:pt idx="3">
                  <c:v>25.965785709049094</c:v>
                </c:pt>
                <c:pt idx="4">
                  <c:v>24.912582561647469</c:v>
                </c:pt>
                <c:pt idx="5">
                  <c:v>24.171771013373579</c:v>
                </c:pt>
                <c:pt idx="6">
                  <c:v>23.527278681596265</c:v>
                </c:pt>
                <c:pt idx="7">
                  <c:v>22.529002408964494</c:v>
                </c:pt>
                <c:pt idx="8">
                  <c:v>21.516252530999658</c:v>
                </c:pt>
                <c:pt idx="9">
                  <c:v>20.492562830069183</c:v>
                </c:pt>
                <c:pt idx="10">
                  <c:v>19.398044146860684</c:v>
                </c:pt>
                <c:pt idx="11">
                  <c:v>18.629525042226447</c:v>
                </c:pt>
                <c:pt idx="12">
                  <c:v>17.84808760897597</c:v>
                </c:pt>
                <c:pt idx="13">
                  <c:v>17.379819124310437</c:v>
                </c:pt>
                <c:pt idx="14">
                  <c:v>17.741195705197931</c:v>
                </c:pt>
                <c:pt idx="15">
                  <c:v>17.100491183595878</c:v>
                </c:pt>
                <c:pt idx="16">
                  <c:v>16.261159992717001</c:v>
                </c:pt>
                <c:pt idx="17">
                  <c:v>16.392799635699706</c:v>
                </c:pt>
                <c:pt idx="18">
                  <c:v>16.1101920020436</c:v>
                </c:pt>
                <c:pt idx="19">
                  <c:v>15.917344018420165</c:v>
                </c:pt>
                <c:pt idx="20">
                  <c:v>14.817471692092887</c:v>
                </c:pt>
                <c:pt idx="21">
                  <c:v>14.271479109836349</c:v>
                </c:pt>
                <c:pt idx="22">
                  <c:v>13.919276615158138</c:v>
                </c:pt>
                <c:pt idx="23">
                  <c:v>13.112953681220318</c:v>
                </c:pt>
                <c:pt idx="24">
                  <c:v>12.648589201116566</c:v>
                </c:pt>
                <c:pt idx="25">
                  <c:v>12.656288714271335</c:v>
                </c:pt>
                <c:pt idx="26">
                  <c:v>12.328162732902015</c:v>
                </c:pt>
                <c:pt idx="27">
                  <c:v>11.932603994995928</c:v>
                </c:pt>
                <c:pt idx="28">
                  <c:v>11.90010261298109</c:v>
                </c:pt>
                <c:pt idx="29">
                  <c:v>12.188228918782995</c:v>
                </c:pt>
                <c:pt idx="30">
                  <c:v>11.749074252869306</c:v>
                </c:pt>
                <c:pt idx="31">
                  <c:v>11.582722043673954</c:v>
                </c:pt>
                <c:pt idx="32">
                  <c:v>11.494218963792379</c:v>
                </c:pt>
                <c:pt idx="33">
                  <c:v>11.250811308739106</c:v>
                </c:pt>
                <c:pt idx="34">
                  <c:v>11.69587190446164</c:v>
                </c:pt>
                <c:pt idx="35">
                  <c:v>10.867755063629915</c:v>
                </c:pt>
              </c:numCache>
            </c:numRef>
          </c:val>
          <c:smooth val="0"/>
          <c:extLst>
            <c:ext xmlns:c16="http://schemas.microsoft.com/office/drawing/2014/chart" uri="{C3380CC4-5D6E-409C-BE32-E72D297353CC}">
              <c16:uniqueId val="{00000000-6A9D-4774-AD4D-470C8271FF93}"/>
            </c:ext>
          </c:extLst>
        </c:ser>
        <c:ser>
          <c:idx val="1"/>
          <c:order val="1"/>
          <c:tx>
            <c:strRef>
              <c:f>'Graphique 3'!$A$6</c:f>
              <c:strCache>
                <c:ptCount val="1"/>
                <c:pt idx="0">
                  <c:v>Ensemble</c:v>
                </c:pt>
              </c:strCache>
            </c:strRef>
          </c:tx>
          <c:spPr>
            <a:ln w="28575">
              <a:solidFill>
                <a:schemeClr val="tx1"/>
              </a:solidFill>
            </a:ln>
          </c:spPr>
          <c:marker>
            <c:symbol val="none"/>
          </c:marker>
          <c:cat>
            <c:numRef>
              <c:f>'Graphique 3'!$B$3:$AK$3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3'!$B$6:$AK$6</c:f>
              <c:numCache>
                <c:formatCode>0.0</c:formatCode>
                <c:ptCount val="36"/>
                <c:pt idx="0">
                  <c:v>27.747855164459324</c:v>
                </c:pt>
                <c:pt idx="1">
                  <c:v>26.17244935536678</c:v>
                </c:pt>
                <c:pt idx="2">
                  <c:v>25.54776153115882</c:v>
                </c:pt>
                <c:pt idx="3">
                  <c:v>24.395950704314508</c:v>
                </c:pt>
                <c:pt idx="4">
                  <c:v>23.576973376653974</c:v>
                </c:pt>
                <c:pt idx="5">
                  <c:v>22.793027625950803</c:v>
                </c:pt>
                <c:pt idx="6">
                  <c:v>22.081349828069953</c:v>
                </c:pt>
                <c:pt idx="7">
                  <c:v>21.055849155715002</c:v>
                </c:pt>
                <c:pt idx="8">
                  <c:v>19.949604182241877</c:v>
                </c:pt>
                <c:pt idx="9">
                  <c:v>18.931729015085143</c:v>
                </c:pt>
                <c:pt idx="10">
                  <c:v>17.802471977415447</c:v>
                </c:pt>
                <c:pt idx="11">
                  <c:v>17.100407599767877</c:v>
                </c:pt>
                <c:pt idx="12">
                  <c:v>16.3568299789295</c:v>
                </c:pt>
                <c:pt idx="13">
                  <c:v>15.908031768327934</c:v>
                </c:pt>
                <c:pt idx="14">
                  <c:v>16.078886563301097</c:v>
                </c:pt>
                <c:pt idx="15">
                  <c:v>15.338950416970254</c:v>
                </c:pt>
                <c:pt idx="16">
                  <c:v>14.426793367232616</c:v>
                </c:pt>
                <c:pt idx="17">
                  <c:v>14.410918287825524</c:v>
                </c:pt>
                <c:pt idx="18">
                  <c:v>14.092715029879388</c:v>
                </c:pt>
                <c:pt idx="19">
                  <c:v>13.800571448165822</c:v>
                </c:pt>
                <c:pt idx="20">
                  <c:v>12.840692758571103</c:v>
                </c:pt>
                <c:pt idx="21">
                  <c:v>12.38781368862446</c:v>
                </c:pt>
                <c:pt idx="22">
                  <c:v>11.792239397421733</c:v>
                </c:pt>
                <c:pt idx="23">
                  <c:v>11.256252463904136</c:v>
                </c:pt>
                <c:pt idx="24">
                  <c:v>10.720659539786293</c:v>
                </c:pt>
                <c:pt idx="25">
                  <c:v>10.358271256067674</c:v>
                </c:pt>
                <c:pt idx="26">
                  <c:v>10.148456919632952</c:v>
                </c:pt>
                <c:pt idx="27">
                  <c:v>9.8172345040386197</c:v>
                </c:pt>
                <c:pt idx="28">
                  <c:v>9.7633020909771222</c:v>
                </c:pt>
                <c:pt idx="29">
                  <c:v>9.8409461334177823</c:v>
                </c:pt>
                <c:pt idx="30">
                  <c:v>9.3324671506034296</c:v>
                </c:pt>
                <c:pt idx="31">
                  <c:v>8.7397520623968887</c:v>
                </c:pt>
                <c:pt idx="32">
                  <c:v>8.7325933103931987</c:v>
                </c:pt>
                <c:pt idx="33">
                  <c:v>8.6126344368069869</c:v>
                </c:pt>
                <c:pt idx="34">
                  <c:v>8.7455616420464395</c:v>
                </c:pt>
                <c:pt idx="35">
                  <c:v>8.174244955719578</c:v>
                </c:pt>
              </c:numCache>
            </c:numRef>
          </c:val>
          <c:smooth val="0"/>
          <c:extLst>
            <c:ext xmlns:c16="http://schemas.microsoft.com/office/drawing/2014/chart" uri="{C3380CC4-5D6E-409C-BE32-E72D297353CC}">
              <c16:uniqueId val="{00000001-6A9D-4774-AD4D-470C8271FF93}"/>
            </c:ext>
          </c:extLst>
        </c:ser>
        <c:ser>
          <c:idx val="0"/>
          <c:order val="2"/>
          <c:tx>
            <c:strRef>
              <c:f>'Graphique 3'!$A$5</c:f>
              <c:strCache>
                <c:ptCount val="1"/>
                <c:pt idx="0">
                  <c:v>Diplômes du supérieur</c:v>
                </c:pt>
              </c:strCache>
            </c:strRef>
          </c:tx>
          <c:spPr>
            <a:ln w="28575">
              <a:solidFill>
                <a:srgbClr val="00B0F0"/>
              </a:solidFill>
              <a:prstDash val="solid"/>
            </a:ln>
          </c:spPr>
          <c:marker>
            <c:symbol val="none"/>
          </c:marker>
          <c:cat>
            <c:numRef>
              <c:f>'Graphique 3'!$B$3:$AK$3</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cat>
          <c:val>
            <c:numRef>
              <c:f>'Graphique 3'!$B$5:$AK$5</c:f>
              <c:numCache>
                <c:formatCode>0.0</c:formatCode>
                <c:ptCount val="36"/>
                <c:pt idx="0">
                  <c:v>15.484849601097494</c:v>
                </c:pt>
                <c:pt idx="1">
                  <c:v>13.542136711472841</c:v>
                </c:pt>
                <c:pt idx="2">
                  <c:v>12.529834409173546</c:v>
                </c:pt>
                <c:pt idx="3">
                  <c:v>11.792690013970953</c:v>
                </c:pt>
                <c:pt idx="4">
                  <c:v>13.310397306169053</c:v>
                </c:pt>
                <c:pt idx="5">
                  <c:v>12.482715224175534</c:v>
                </c:pt>
                <c:pt idx="6">
                  <c:v>11.960561656738289</c:v>
                </c:pt>
                <c:pt idx="7">
                  <c:v>11.181850456546982</c:v>
                </c:pt>
                <c:pt idx="8">
                  <c:v>10.083862295870659</c:v>
                </c:pt>
                <c:pt idx="9">
                  <c:v>9.5277564239724342</c:v>
                </c:pt>
                <c:pt idx="10">
                  <c:v>9.601987185401228</c:v>
                </c:pt>
                <c:pt idx="11">
                  <c:v>9.8732460357843657</c:v>
                </c:pt>
                <c:pt idx="12">
                  <c:v>9.7922377490120009</c:v>
                </c:pt>
                <c:pt idx="13">
                  <c:v>9.7962311454707347</c:v>
                </c:pt>
                <c:pt idx="14">
                  <c:v>9.4794398130101154</c:v>
                </c:pt>
                <c:pt idx="15">
                  <c:v>8.8599344581892776</c:v>
                </c:pt>
                <c:pt idx="16">
                  <c:v>7.950569214634351</c:v>
                </c:pt>
                <c:pt idx="17">
                  <c:v>7.7590209018044254</c:v>
                </c:pt>
                <c:pt idx="18">
                  <c:v>7.7209176672858533</c:v>
                </c:pt>
                <c:pt idx="19">
                  <c:v>7.8123056843702017</c:v>
                </c:pt>
                <c:pt idx="20">
                  <c:v>7.5770129291300776</c:v>
                </c:pt>
                <c:pt idx="21">
                  <c:v>7.7611526530148804</c:v>
                </c:pt>
                <c:pt idx="22">
                  <c:v>6.8077149612002614</c:v>
                </c:pt>
                <c:pt idx="23">
                  <c:v>7.4844868775048035</c:v>
                </c:pt>
                <c:pt idx="24">
                  <c:v>6.8752888627064745</c:v>
                </c:pt>
                <c:pt idx="25">
                  <c:v>6.2319053986503175</c:v>
                </c:pt>
                <c:pt idx="26">
                  <c:v>6.5983525114298498</c:v>
                </c:pt>
                <c:pt idx="27">
                  <c:v>6.3289299576387403</c:v>
                </c:pt>
                <c:pt idx="28">
                  <c:v>6.3999049865292479</c:v>
                </c:pt>
                <c:pt idx="29">
                  <c:v>6.3824462397023556</c:v>
                </c:pt>
                <c:pt idx="30">
                  <c:v>6.140762710698211</c:v>
                </c:pt>
                <c:pt idx="31">
                  <c:v>5.1795861522645588</c:v>
                </c:pt>
                <c:pt idx="32">
                  <c:v>5.7498452611137285</c:v>
                </c:pt>
                <c:pt idx="33">
                  <c:v>5.8550955537397753</c:v>
                </c:pt>
                <c:pt idx="34">
                  <c:v>5.5083586658851269</c:v>
                </c:pt>
                <c:pt idx="35">
                  <c:v>5.826142981729177</c:v>
                </c:pt>
              </c:numCache>
            </c:numRef>
          </c:val>
          <c:smooth val="0"/>
          <c:extLst>
            <c:ext xmlns:c16="http://schemas.microsoft.com/office/drawing/2014/chart" uri="{C3380CC4-5D6E-409C-BE32-E72D297353CC}">
              <c16:uniqueId val="{00000002-6A9D-4774-AD4D-470C8271FF93}"/>
            </c:ext>
          </c:extLst>
        </c:ser>
        <c:dLbls>
          <c:showLegendKey val="0"/>
          <c:showVal val="0"/>
          <c:showCatName val="0"/>
          <c:showSerName val="0"/>
          <c:showPercent val="0"/>
          <c:showBubbleSize val="0"/>
        </c:dLbls>
        <c:smooth val="0"/>
        <c:axId val="191986688"/>
        <c:axId val="192000768"/>
      </c:lineChart>
      <c:catAx>
        <c:axId val="191986688"/>
        <c:scaling>
          <c:orientation val="minMax"/>
        </c:scaling>
        <c:delete val="0"/>
        <c:axPos val="b"/>
        <c:majorGridlines>
          <c:spPr>
            <a:ln w="3175">
              <a:solidFill>
                <a:schemeClr val="bg1">
                  <a:lumMod val="50000"/>
                </a:schemeClr>
              </a:solidFill>
              <a:prstDash val="dash"/>
            </a:ln>
          </c:spPr>
        </c:majorGridlines>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192000768"/>
        <c:crosses val="autoZero"/>
        <c:auto val="1"/>
        <c:lblAlgn val="ctr"/>
        <c:lblOffset val="100"/>
        <c:tickMarkSkip val="6"/>
        <c:noMultiLvlLbl val="0"/>
      </c:catAx>
      <c:valAx>
        <c:axId val="192000768"/>
        <c:scaling>
          <c:orientation val="minMax"/>
        </c:scaling>
        <c:delete val="0"/>
        <c:axPos val="l"/>
        <c:majorGridlines>
          <c:spPr>
            <a:ln>
              <a:solidFill>
                <a:schemeClr val="bg1">
                  <a:lumMod val="50000"/>
                </a:schemeClr>
              </a:solidFill>
            </a:ln>
          </c:spPr>
        </c:majorGridlines>
        <c:numFmt formatCode="#,##0" sourceLinked="0"/>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fr-FR"/>
          </a:p>
        </c:txPr>
        <c:crossAx val="191986688"/>
        <c:crosses val="autoZero"/>
        <c:crossBetween val="midCat"/>
      </c:valAx>
      <c:spPr>
        <a:ln>
          <a:solidFill>
            <a:schemeClr val="tx1"/>
          </a:solidFill>
        </a:ln>
      </c:spPr>
    </c:plotArea>
    <c:legend>
      <c:legendPos val="b"/>
      <c:overlay val="0"/>
      <c:spPr>
        <a:solidFill>
          <a:schemeClr val="bg1"/>
        </a:solidFill>
        <a:ln>
          <a:solidFill>
            <a:schemeClr val="tx1"/>
          </a:solidFill>
        </a:ln>
      </c:spPr>
      <c:txPr>
        <a:bodyPr/>
        <a:lstStyle/>
        <a:p>
          <a:pPr>
            <a:defRPr sz="10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'Graphique 4a'!$C$3</c:f>
              <c:strCache>
                <c:ptCount val="1"/>
                <c:pt idx="0">
                  <c:v>Diplômés du supérieur</c:v>
                </c:pt>
              </c:strCache>
            </c:strRef>
          </c:tx>
          <c:spPr>
            <a:ln w="25400">
              <a:solidFill>
                <a:schemeClr val="accent2"/>
              </a:solidFill>
            </a:ln>
          </c:spPr>
          <c:marker>
            <c:symbol val="square"/>
            <c:size val="5"/>
            <c:spPr>
              <a:solidFill>
                <a:schemeClr val="bg1"/>
              </a:solidFill>
              <a:ln>
                <a:solidFill>
                  <a:schemeClr val="accent2"/>
                </a:solidFill>
              </a:ln>
            </c:spPr>
          </c:marker>
          <c:cat>
            <c:strRef>
              <c:f>'Graphique 4a'!$A$4:$A$11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4a'!$C$4:$C$11</c:f>
              <c:numCache>
                <c:formatCode>0.0%</c:formatCode>
                <c:ptCount val="8"/>
                <c:pt idx="0">
                  <c:v>0.90648575643119311</c:v>
                </c:pt>
                <c:pt idx="1">
                  <c:v>0.92870984529742762</c:v>
                </c:pt>
                <c:pt idx="2">
                  <c:v>0.93830859017030965</c:v>
                </c:pt>
                <c:pt idx="3">
                  <c:v>0.94679769034871319</c:v>
                </c:pt>
                <c:pt idx="4">
                  <c:v>0.94906816002388961</c:v>
                </c:pt>
                <c:pt idx="5">
                  <c:v>0.92744497091484868</c:v>
                </c:pt>
                <c:pt idx="6">
                  <c:v>0.85817876141502936</c:v>
                </c:pt>
                <c:pt idx="7">
                  <c:v>0.49770404159867881</c:v>
                </c:pt>
              </c:numCache>
            </c:numRef>
          </c:val>
          <c:smooth val="0"/>
          <c:extLst>
            <c:ext xmlns:c16="http://schemas.microsoft.com/office/drawing/2014/chart" uri="{C3380CC4-5D6E-409C-BE32-E72D297353CC}">
              <c16:uniqueId val="{00000000-FB7D-B44E-843B-3EE6C79AD25B}"/>
            </c:ext>
          </c:extLst>
        </c:ser>
        <c:ser>
          <c:idx val="0"/>
          <c:order val="1"/>
          <c:tx>
            <c:strRef>
              <c:f>'Graphique 4a'!$B$3</c:f>
              <c:strCache>
                <c:ptCount val="1"/>
                <c:pt idx="0">
                  <c:v>N'ayant pas dépassé le baccalauréat*</c:v>
                </c:pt>
              </c:strCache>
            </c:strRef>
          </c:tx>
          <c:spPr>
            <a:ln w="25400">
              <a:solidFill>
                <a:srgbClr val="142882"/>
              </a:solidFill>
            </a:ln>
          </c:spPr>
          <c:marker>
            <c:symbol val="square"/>
            <c:size val="5"/>
            <c:spPr>
              <a:solidFill>
                <a:schemeClr val="bg1"/>
              </a:solidFill>
              <a:ln>
                <a:solidFill>
                  <a:srgbClr val="142882"/>
                </a:solidFill>
              </a:ln>
            </c:spPr>
          </c:marker>
          <c:cat>
            <c:strRef>
              <c:f>'Graphique 4a'!$A$4:$A$11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4a'!$B$4:$B$11</c:f>
              <c:numCache>
                <c:formatCode>0.0%</c:formatCode>
                <c:ptCount val="8"/>
                <c:pt idx="0">
                  <c:v>0.81569365497539381</c:v>
                </c:pt>
                <c:pt idx="1">
                  <c:v>0.82279074043807099</c:v>
                </c:pt>
                <c:pt idx="2">
                  <c:v>0.84280305012441104</c:v>
                </c:pt>
                <c:pt idx="3">
                  <c:v>0.86484864610159817</c:v>
                </c:pt>
                <c:pt idx="4">
                  <c:v>0.86260322525341115</c:v>
                </c:pt>
                <c:pt idx="5">
                  <c:v>0.83706003432088161</c:v>
                </c:pt>
                <c:pt idx="6">
                  <c:v>0.74062442203456347</c:v>
                </c:pt>
                <c:pt idx="7">
                  <c:v>0.26362577004375448</c:v>
                </c:pt>
              </c:numCache>
            </c:numRef>
          </c:val>
          <c:smooth val="0"/>
          <c:extLst>
            <c:ext xmlns:c16="http://schemas.microsoft.com/office/drawing/2014/chart" uri="{C3380CC4-5D6E-409C-BE32-E72D297353CC}">
              <c16:uniqueId val="{00000001-FB7D-B44E-843B-3EE6C79AD25B}"/>
            </c:ext>
          </c:extLst>
        </c:ser>
        <c:ser>
          <c:idx val="3"/>
          <c:order val="2"/>
          <c:spPr>
            <a:ln w="25400">
              <a:solidFill>
                <a:srgbClr val="142882"/>
              </a:solidFill>
              <a:prstDash val="dash"/>
            </a:ln>
          </c:spPr>
          <c:marker>
            <c:symbol val="square"/>
            <c:size val="5"/>
            <c:spPr>
              <a:solidFill>
                <a:schemeClr val="bg1"/>
              </a:solidFill>
              <a:ln>
                <a:solidFill>
                  <a:srgbClr val="142882"/>
                </a:solidFill>
              </a:ln>
            </c:spPr>
          </c:marker>
          <c:cat>
            <c:strRef>
              <c:f>'Graphique 4a'!$A$4:$A$11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4a'!$F$4:$F$11</c:f>
              <c:numCache>
                <c:formatCode>0.0%</c:formatCode>
                <c:ptCount val="8"/>
                <c:pt idx="0">
                  <c:v>0.84332227726280073</c:v>
                </c:pt>
                <c:pt idx="1">
                  <c:v>0.8382687550158443</c:v>
                </c:pt>
                <c:pt idx="2">
                  <c:v>0.84096228911186932</c:v>
                </c:pt>
                <c:pt idx="3">
                  <c:v>0.82369870961766767</c:v>
                </c:pt>
                <c:pt idx="4">
                  <c:v>0.7910474371692835</c:v>
                </c:pt>
                <c:pt idx="5">
                  <c:v>0.71853699883067912</c:v>
                </c:pt>
                <c:pt idx="6">
                  <c:v>0.50502766562566592</c:v>
                </c:pt>
                <c:pt idx="7">
                  <c:v>0.19978807105041499</c:v>
                </c:pt>
              </c:numCache>
            </c:numRef>
          </c:val>
          <c:smooth val="0"/>
          <c:extLst>
            <c:ext xmlns:c16="http://schemas.microsoft.com/office/drawing/2014/chart" uri="{C3380CC4-5D6E-409C-BE32-E72D297353CC}">
              <c16:uniqueId val="{00000002-FB7D-B44E-843B-3EE6C79AD25B}"/>
            </c:ext>
          </c:extLst>
        </c:ser>
        <c:ser>
          <c:idx val="4"/>
          <c:order val="3"/>
          <c:spPr>
            <a:ln w="25400">
              <a:solidFill>
                <a:schemeClr val="accent2"/>
              </a:solidFill>
              <a:prstDash val="dash"/>
            </a:ln>
          </c:spPr>
          <c:marker>
            <c:symbol val="square"/>
            <c:size val="5"/>
            <c:spPr>
              <a:solidFill>
                <a:schemeClr val="bg1"/>
              </a:solidFill>
              <a:ln>
                <a:solidFill>
                  <a:schemeClr val="accent2"/>
                </a:solidFill>
              </a:ln>
            </c:spPr>
          </c:marker>
          <c:cat>
            <c:strRef>
              <c:f>'Graphique 4a'!$A$4:$A$11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4a'!$G$4:$G$11</c:f>
              <c:numCache>
                <c:formatCode>0.0%</c:formatCode>
                <c:ptCount val="8"/>
                <c:pt idx="0">
                  <c:v>0.87061465672540317</c:v>
                </c:pt>
                <c:pt idx="1">
                  <c:v>0.90064189947656803</c:v>
                </c:pt>
                <c:pt idx="2">
                  <c:v>0.89218013162001497</c:v>
                </c:pt>
                <c:pt idx="3">
                  <c:v>0.89444996651238118</c:v>
                </c:pt>
                <c:pt idx="4">
                  <c:v>0.90522590010901194</c:v>
                </c:pt>
                <c:pt idx="5">
                  <c:v>0.87722447595848296</c:v>
                </c:pt>
                <c:pt idx="6">
                  <c:v>0.70225492487606078</c:v>
                </c:pt>
                <c:pt idx="7">
                  <c:v>0.46332085807929391</c:v>
                </c:pt>
              </c:numCache>
            </c:numRef>
          </c:val>
          <c:smooth val="0"/>
          <c:extLst>
            <c:ext xmlns:c16="http://schemas.microsoft.com/office/drawing/2014/chart" uri="{C3380CC4-5D6E-409C-BE32-E72D297353CC}">
              <c16:uniqueId val="{00000003-FB7D-B44E-843B-3EE6C79AD25B}"/>
            </c:ext>
          </c:extLst>
        </c:ser>
        <c:dLbls>
          <c:showLegendKey val="0"/>
          <c:showVal val="0"/>
          <c:showCatName val="0"/>
          <c:showSerName val="0"/>
          <c:showPercent val="0"/>
          <c:showBubbleSize val="0"/>
        </c:dLbls>
        <c:marker val="1"/>
        <c:smooth val="0"/>
        <c:axId val="191296256"/>
        <c:axId val="191298176"/>
      </c:lineChart>
      <c:catAx>
        <c:axId val="191296256"/>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fr-FR"/>
          </a:p>
        </c:txPr>
        <c:crossAx val="191298176"/>
        <c:crosses val="autoZero"/>
        <c:auto val="1"/>
        <c:lblAlgn val="ctr"/>
        <c:lblOffset val="100"/>
        <c:noMultiLvlLbl val="0"/>
      </c:catAx>
      <c:valAx>
        <c:axId val="191298176"/>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fr-FR"/>
          </a:p>
        </c:txPr>
        <c:crossAx val="191296256"/>
        <c:crosses val="autoZero"/>
        <c:crossBetween val="midCat"/>
      </c:valAx>
      <c:spPr>
        <a:ln>
          <a:solidFill>
            <a:schemeClr val="tx1"/>
          </a:solidFill>
        </a:ln>
      </c:spPr>
    </c:plotArea>
    <c:legend>
      <c:legendPos val="b"/>
      <c:legendEntry>
        <c:idx val="2"/>
        <c:delete val="1"/>
      </c:legendEntry>
      <c:legendEntry>
        <c:idx val="3"/>
        <c:delete val="1"/>
      </c:legendEntry>
      <c:overlay val="0"/>
      <c:spPr>
        <a:solidFill>
          <a:schemeClr val="bg1"/>
        </a:solidFill>
        <a:ln>
          <a:solidFill>
            <a:schemeClr val="tx1"/>
          </a:solidFill>
        </a:ln>
      </c:spPr>
      <c:txPr>
        <a:bodyPr/>
        <a:lstStyle/>
        <a:p>
          <a:pPr>
            <a:defRPr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'Graphique 4b'!$C$3</c:f>
              <c:strCache>
                <c:ptCount val="1"/>
                <c:pt idx="0">
                  <c:v>Diplômés du supérieur</c:v>
                </c:pt>
              </c:strCache>
            </c:strRef>
          </c:tx>
          <c:spPr>
            <a:ln w="25400">
              <a:solidFill>
                <a:schemeClr val="accent2"/>
              </a:solidFill>
            </a:ln>
          </c:spPr>
          <c:marker>
            <c:symbol val="square"/>
            <c:size val="5"/>
            <c:spPr>
              <a:solidFill>
                <a:schemeClr val="bg1"/>
              </a:solidFill>
              <a:ln>
                <a:solidFill>
                  <a:schemeClr val="accent2"/>
                </a:solidFill>
              </a:ln>
            </c:spPr>
          </c:marker>
          <c:cat>
            <c:strRef>
              <c:f>'Graphique 4b'!$A$4:$A$11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4b'!$C$4:$C$11</c:f>
              <c:numCache>
                <c:formatCode>0.0%</c:formatCode>
                <c:ptCount val="8"/>
                <c:pt idx="0">
                  <c:v>0.8881368966794313</c:v>
                </c:pt>
                <c:pt idx="1">
                  <c:v>0.90075482212844038</c:v>
                </c:pt>
                <c:pt idx="2">
                  <c:v>0.9123903292151252</c:v>
                </c:pt>
                <c:pt idx="3">
                  <c:v>0.92362651698234233</c:v>
                </c:pt>
                <c:pt idx="4">
                  <c:v>0.93003694659439962</c:v>
                </c:pt>
                <c:pt idx="5">
                  <c:v>0.8988006662639686</c:v>
                </c:pt>
                <c:pt idx="6">
                  <c:v>0.82131211946412619</c:v>
                </c:pt>
                <c:pt idx="7">
                  <c:v>0.43128581656513537</c:v>
                </c:pt>
              </c:numCache>
            </c:numRef>
          </c:val>
          <c:smooth val="0"/>
          <c:extLst>
            <c:ext xmlns:c16="http://schemas.microsoft.com/office/drawing/2014/chart" uri="{C3380CC4-5D6E-409C-BE32-E72D297353CC}">
              <c16:uniqueId val="{00000000-FBBA-7747-AB3A-4249B611FB9D}"/>
            </c:ext>
          </c:extLst>
        </c:ser>
        <c:ser>
          <c:idx val="0"/>
          <c:order val="1"/>
          <c:tx>
            <c:strRef>
              <c:f>'Graphique 4b'!$B$3</c:f>
              <c:strCache>
                <c:ptCount val="1"/>
                <c:pt idx="0">
                  <c:v>N'ayant pas dépassé le baccalauréat*</c:v>
                </c:pt>
              </c:strCache>
            </c:strRef>
          </c:tx>
          <c:spPr>
            <a:ln w="25400">
              <a:solidFill>
                <a:srgbClr val="142882"/>
              </a:solidFill>
            </a:ln>
          </c:spPr>
          <c:marker>
            <c:symbol val="square"/>
            <c:size val="5"/>
            <c:spPr>
              <a:solidFill>
                <a:schemeClr val="bg1"/>
              </a:solidFill>
              <a:ln>
                <a:solidFill>
                  <a:srgbClr val="142882"/>
                </a:solidFill>
              </a:ln>
            </c:spPr>
          </c:marker>
          <c:cat>
            <c:strRef>
              <c:f>'Graphique 4b'!$A$4:$A$11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4b'!$B$4:$B$11</c:f>
              <c:numCache>
                <c:formatCode>0.0%</c:formatCode>
                <c:ptCount val="8"/>
                <c:pt idx="0">
                  <c:v>0.72748908145462976</c:v>
                </c:pt>
                <c:pt idx="1">
                  <c:v>0.71460308940525841</c:v>
                </c:pt>
                <c:pt idx="2">
                  <c:v>0.75040402393790262</c:v>
                </c:pt>
                <c:pt idx="3">
                  <c:v>0.80183254980712459</c:v>
                </c:pt>
                <c:pt idx="4">
                  <c:v>0.81501046177601411</c:v>
                </c:pt>
                <c:pt idx="5">
                  <c:v>0.79149258343291629</c:v>
                </c:pt>
                <c:pt idx="6">
                  <c:v>0.70240201482003861</c:v>
                </c:pt>
                <c:pt idx="7">
                  <c:v>0.28413716743090423</c:v>
                </c:pt>
              </c:numCache>
            </c:numRef>
          </c:val>
          <c:smooth val="0"/>
          <c:extLst>
            <c:ext xmlns:c16="http://schemas.microsoft.com/office/drawing/2014/chart" uri="{C3380CC4-5D6E-409C-BE32-E72D297353CC}">
              <c16:uniqueId val="{00000001-FBBA-7747-AB3A-4249B611FB9D}"/>
            </c:ext>
          </c:extLst>
        </c:ser>
        <c:ser>
          <c:idx val="3"/>
          <c:order val="2"/>
          <c:spPr>
            <a:ln w="25400">
              <a:solidFill>
                <a:srgbClr val="142882"/>
              </a:solidFill>
              <a:prstDash val="dash"/>
            </a:ln>
          </c:spPr>
          <c:marker>
            <c:symbol val="square"/>
            <c:size val="5"/>
            <c:spPr>
              <a:solidFill>
                <a:schemeClr val="bg1"/>
              </a:solidFill>
              <a:ln>
                <a:solidFill>
                  <a:srgbClr val="142882"/>
                </a:solidFill>
              </a:ln>
            </c:spPr>
          </c:marker>
          <c:cat>
            <c:strRef>
              <c:f>'Graphique 4b'!$A$4:$A$11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4b'!$F$4:$F$11</c:f>
              <c:numCache>
                <c:formatCode>0.0%</c:formatCode>
                <c:ptCount val="8"/>
                <c:pt idx="0">
                  <c:v>0.71393484141861885</c:v>
                </c:pt>
                <c:pt idx="1">
                  <c:v>0.69871859463943031</c:v>
                </c:pt>
                <c:pt idx="2">
                  <c:v>0.69689121024815714</c:v>
                </c:pt>
                <c:pt idx="3">
                  <c:v>0.67957289443937219</c:v>
                </c:pt>
                <c:pt idx="4">
                  <c:v>0.63062927754222375</c:v>
                </c:pt>
                <c:pt idx="5">
                  <c:v>0.5480742021985634</c:v>
                </c:pt>
                <c:pt idx="6">
                  <c:v>0.38976874753136298</c:v>
                </c:pt>
                <c:pt idx="7">
                  <c:v>0.15900800760224176</c:v>
                </c:pt>
              </c:numCache>
            </c:numRef>
          </c:val>
          <c:smooth val="0"/>
          <c:extLst>
            <c:ext xmlns:c16="http://schemas.microsoft.com/office/drawing/2014/chart" uri="{C3380CC4-5D6E-409C-BE32-E72D297353CC}">
              <c16:uniqueId val="{00000002-FBBA-7747-AB3A-4249B611FB9D}"/>
            </c:ext>
          </c:extLst>
        </c:ser>
        <c:ser>
          <c:idx val="4"/>
          <c:order val="3"/>
          <c:spPr>
            <a:ln w="25400">
              <a:solidFill>
                <a:schemeClr val="accent2"/>
              </a:solidFill>
              <a:prstDash val="dash"/>
            </a:ln>
          </c:spPr>
          <c:marker>
            <c:symbol val="square"/>
            <c:size val="5"/>
            <c:spPr>
              <a:solidFill>
                <a:schemeClr val="bg1"/>
              </a:solidFill>
              <a:ln>
                <a:solidFill>
                  <a:schemeClr val="accent2"/>
                </a:solidFill>
              </a:ln>
            </c:spPr>
          </c:marker>
          <c:cat>
            <c:strRef>
              <c:f>'Graphique 4b'!$A$4:$A$11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4b'!$G$4:$G$11</c:f>
              <c:numCache>
                <c:formatCode>0.0%</c:formatCode>
                <c:ptCount val="8"/>
                <c:pt idx="0">
                  <c:v>0.82713288946152075</c:v>
                </c:pt>
                <c:pt idx="1">
                  <c:v>0.84295729573729594</c:v>
                </c:pt>
                <c:pt idx="2">
                  <c:v>0.81015237342290081</c:v>
                </c:pt>
                <c:pt idx="3">
                  <c:v>0.81439084960853236</c:v>
                </c:pt>
                <c:pt idx="4">
                  <c:v>0.78067920073926533</c:v>
                </c:pt>
                <c:pt idx="5">
                  <c:v>0.74803674451494395</c:v>
                </c:pt>
                <c:pt idx="6">
                  <c:v>0.57068569042659711</c:v>
                </c:pt>
                <c:pt idx="7">
                  <c:v>0.2626964689535633</c:v>
                </c:pt>
              </c:numCache>
            </c:numRef>
          </c:val>
          <c:smooth val="0"/>
          <c:extLst>
            <c:ext xmlns:c16="http://schemas.microsoft.com/office/drawing/2014/chart" uri="{C3380CC4-5D6E-409C-BE32-E72D297353CC}">
              <c16:uniqueId val="{00000003-FBBA-7747-AB3A-4249B611FB9D}"/>
            </c:ext>
          </c:extLst>
        </c:ser>
        <c:dLbls>
          <c:showLegendKey val="0"/>
          <c:showVal val="0"/>
          <c:showCatName val="0"/>
          <c:showSerName val="0"/>
          <c:showPercent val="0"/>
          <c:showBubbleSize val="0"/>
        </c:dLbls>
        <c:marker val="1"/>
        <c:smooth val="0"/>
        <c:axId val="170832640"/>
        <c:axId val="170834560"/>
      </c:lineChart>
      <c:catAx>
        <c:axId val="170832640"/>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fr-FR"/>
          </a:p>
        </c:txPr>
        <c:crossAx val="170834560"/>
        <c:crosses val="autoZero"/>
        <c:auto val="1"/>
        <c:lblAlgn val="ctr"/>
        <c:lblOffset val="100"/>
        <c:noMultiLvlLbl val="0"/>
      </c:catAx>
      <c:valAx>
        <c:axId val="170834560"/>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fr-FR"/>
          </a:p>
        </c:txPr>
        <c:crossAx val="170832640"/>
        <c:crosses val="autoZero"/>
        <c:crossBetween val="midCat"/>
      </c:valAx>
      <c:spPr>
        <a:ln>
          <a:solidFill>
            <a:schemeClr val="tx1"/>
          </a:solidFill>
        </a:ln>
      </c:spPr>
    </c:plotArea>
    <c:legend>
      <c:legendPos val="b"/>
      <c:legendEntry>
        <c:idx val="2"/>
        <c:delete val="1"/>
      </c:legendEntry>
      <c:legendEntry>
        <c:idx val="3"/>
        <c:delete val="1"/>
      </c:legendEntry>
      <c:overlay val="0"/>
      <c:spPr>
        <a:solidFill>
          <a:schemeClr val="bg1"/>
        </a:solidFill>
        <a:ln>
          <a:solidFill>
            <a:schemeClr val="tx1"/>
          </a:solidFill>
        </a:ln>
      </c:spPr>
      <c:txPr>
        <a:bodyPr/>
        <a:lstStyle/>
        <a:p>
          <a:pPr>
            <a:defRPr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'Graphique 4c'!$C$3</c:f>
              <c:strCache>
                <c:ptCount val="1"/>
                <c:pt idx="0">
                  <c:v>Diplômés du supérieur</c:v>
                </c:pt>
              </c:strCache>
            </c:strRef>
          </c:tx>
          <c:spPr>
            <a:ln w="25400">
              <a:solidFill>
                <a:schemeClr val="accent2"/>
              </a:solidFill>
            </a:ln>
          </c:spPr>
          <c:marker>
            <c:symbol val="square"/>
            <c:size val="5"/>
            <c:spPr>
              <a:solidFill>
                <a:schemeClr val="bg1"/>
              </a:solidFill>
              <a:ln>
                <a:solidFill>
                  <a:schemeClr val="accent2"/>
                </a:solidFill>
              </a:ln>
            </c:spPr>
          </c:marker>
          <c:cat>
            <c:strRef>
              <c:f>'Graphique 4c'!$A$4:$A$11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4c'!$C$4:$C$11</c:f>
              <c:numCache>
                <c:formatCode>0.0%</c:formatCode>
                <c:ptCount val="8"/>
                <c:pt idx="0">
                  <c:v>0.92901474476545132</c:v>
                </c:pt>
                <c:pt idx="1">
                  <c:v>0.96620677113897735</c:v>
                </c:pt>
                <c:pt idx="2">
                  <c:v>0.97201248451531863</c:v>
                </c:pt>
                <c:pt idx="3">
                  <c:v>0.97375197160709437</c:v>
                </c:pt>
                <c:pt idx="4">
                  <c:v>0.97061971845447359</c:v>
                </c:pt>
                <c:pt idx="5">
                  <c:v>0.96004240832451759</c:v>
                </c:pt>
                <c:pt idx="6">
                  <c:v>0.90132719870381961</c:v>
                </c:pt>
                <c:pt idx="7">
                  <c:v>0.56802406805283201</c:v>
                </c:pt>
              </c:numCache>
            </c:numRef>
          </c:val>
          <c:smooth val="0"/>
          <c:extLst>
            <c:ext xmlns:c16="http://schemas.microsoft.com/office/drawing/2014/chart" uri="{C3380CC4-5D6E-409C-BE32-E72D297353CC}">
              <c16:uniqueId val="{00000000-2970-4D46-A11B-8CD49548E82D}"/>
            </c:ext>
          </c:extLst>
        </c:ser>
        <c:ser>
          <c:idx val="0"/>
          <c:order val="1"/>
          <c:tx>
            <c:strRef>
              <c:f>'Graphique 4c'!$B$3</c:f>
              <c:strCache>
                <c:ptCount val="1"/>
                <c:pt idx="0">
                  <c:v>N'ayant pas dépassé le baccalauréat*</c:v>
                </c:pt>
              </c:strCache>
            </c:strRef>
          </c:tx>
          <c:spPr>
            <a:ln w="25400">
              <a:solidFill>
                <a:srgbClr val="142882"/>
              </a:solidFill>
            </a:ln>
          </c:spPr>
          <c:marker>
            <c:symbol val="square"/>
            <c:size val="5"/>
            <c:spPr>
              <a:solidFill>
                <a:schemeClr val="bg1"/>
              </a:solidFill>
              <a:ln>
                <a:solidFill>
                  <a:srgbClr val="142882"/>
                </a:solidFill>
              </a:ln>
            </c:spPr>
          </c:marker>
          <c:cat>
            <c:strRef>
              <c:f>'Graphique 4c'!$A$4:$A$11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4c'!$B$4:$B$11</c:f>
              <c:numCache>
                <c:formatCode>0.0%</c:formatCode>
                <c:ptCount val="8"/>
                <c:pt idx="0">
                  <c:v>0.89529690838867804</c:v>
                </c:pt>
                <c:pt idx="1">
                  <c:v>0.9161611026605736</c:v>
                </c:pt>
                <c:pt idx="2">
                  <c:v>0.92299656893479087</c:v>
                </c:pt>
                <c:pt idx="3">
                  <c:v>0.92318057247496865</c:v>
                </c:pt>
                <c:pt idx="4">
                  <c:v>0.908885318808618</c:v>
                </c:pt>
                <c:pt idx="5">
                  <c:v>0.88297420298573759</c:v>
                </c:pt>
                <c:pt idx="6">
                  <c:v>0.78011264805121205</c:v>
                </c:pt>
                <c:pt idx="7">
                  <c:v>0.2407839821689475</c:v>
                </c:pt>
              </c:numCache>
            </c:numRef>
          </c:val>
          <c:smooth val="0"/>
          <c:extLst>
            <c:ext xmlns:c16="http://schemas.microsoft.com/office/drawing/2014/chart" uri="{C3380CC4-5D6E-409C-BE32-E72D297353CC}">
              <c16:uniqueId val="{00000001-2970-4D46-A11B-8CD49548E82D}"/>
            </c:ext>
          </c:extLst>
        </c:ser>
        <c:ser>
          <c:idx val="3"/>
          <c:order val="2"/>
          <c:spPr>
            <a:ln w="25400">
              <a:solidFill>
                <a:srgbClr val="142882"/>
              </a:solidFill>
              <a:prstDash val="dash"/>
            </a:ln>
          </c:spPr>
          <c:marker>
            <c:symbol val="square"/>
            <c:size val="5"/>
            <c:spPr>
              <a:solidFill>
                <a:schemeClr val="bg1"/>
              </a:solidFill>
              <a:ln>
                <a:solidFill>
                  <a:srgbClr val="142882"/>
                </a:solidFill>
              </a:ln>
            </c:spPr>
          </c:marker>
          <c:cat>
            <c:strRef>
              <c:f>'Graphique 4c'!$A$4:$A$11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4c'!$F$4:$F$11</c:f>
              <c:numCache>
                <c:formatCode>0.0%</c:formatCode>
                <c:ptCount val="8"/>
                <c:pt idx="0">
                  <c:v>0.9691942591690228</c:v>
                </c:pt>
                <c:pt idx="1">
                  <c:v>0.97601065965636769</c:v>
                </c:pt>
                <c:pt idx="2">
                  <c:v>0.98349176510735536</c:v>
                </c:pt>
                <c:pt idx="3">
                  <c:v>0.96682652631592547</c:v>
                </c:pt>
                <c:pt idx="4">
                  <c:v>0.95719712321648298</c:v>
                </c:pt>
                <c:pt idx="5">
                  <c:v>0.89975756461550771</c:v>
                </c:pt>
                <c:pt idx="6">
                  <c:v>0.6326840720736997</c:v>
                </c:pt>
                <c:pt idx="7">
                  <c:v>0.24868375103453833</c:v>
                </c:pt>
              </c:numCache>
            </c:numRef>
          </c:val>
          <c:smooth val="0"/>
          <c:extLst>
            <c:ext xmlns:c16="http://schemas.microsoft.com/office/drawing/2014/chart" uri="{C3380CC4-5D6E-409C-BE32-E72D297353CC}">
              <c16:uniqueId val="{00000002-2970-4D46-A11B-8CD49548E82D}"/>
            </c:ext>
          </c:extLst>
        </c:ser>
        <c:ser>
          <c:idx val="4"/>
          <c:order val="3"/>
          <c:spPr>
            <a:ln w="25400">
              <a:solidFill>
                <a:schemeClr val="accent2"/>
              </a:solidFill>
              <a:prstDash val="dash"/>
            </a:ln>
          </c:spPr>
          <c:marker>
            <c:symbol val="square"/>
            <c:size val="5"/>
            <c:spPr>
              <a:solidFill>
                <a:schemeClr val="bg1"/>
              </a:solidFill>
              <a:ln>
                <a:solidFill>
                  <a:schemeClr val="accent2"/>
                </a:solidFill>
              </a:ln>
            </c:spPr>
          </c:marker>
          <c:cat>
            <c:strRef>
              <c:f>'Graphique 4c'!$A$4:$A$11</c:f>
              <c:strCache>
                <c:ptCount val="8"/>
                <c:pt idx="0">
                  <c:v>25-29 ans</c:v>
                </c:pt>
                <c:pt idx="1">
                  <c:v>30-34 ans</c:v>
                </c:pt>
                <c:pt idx="2">
                  <c:v>35-39 ans</c:v>
                </c:pt>
                <c:pt idx="3">
                  <c:v>40-44 ans</c:v>
                </c:pt>
                <c:pt idx="4">
                  <c:v>45-49 ans</c:v>
                </c:pt>
                <c:pt idx="5">
                  <c:v>50-54 ans</c:v>
                </c:pt>
                <c:pt idx="6">
                  <c:v>55-59 ans</c:v>
                </c:pt>
                <c:pt idx="7">
                  <c:v>60-64 ans</c:v>
                </c:pt>
              </c:strCache>
            </c:strRef>
          </c:cat>
          <c:val>
            <c:numRef>
              <c:f>'Graphique 4c'!$G$4:$G$11</c:f>
              <c:numCache>
                <c:formatCode>0.0%</c:formatCode>
                <c:ptCount val="8"/>
                <c:pt idx="0">
                  <c:v>0.92496902324994645</c:v>
                </c:pt>
                <c:pt idx="1">
                  <c:v>0.96076471504718364</c:v>
                </c:pt>
                <c:pt idx="2">
                  <c:v>0.96312669447833021</c:v>
                </c:pt>
                <c:pt idx="3">
                  <c:v>0.97176515258614027</c:v>
                </c:pt>
                <c:pt idx="4">
                  <c:v>0.98908384144814954</c:v>
                </c:pt>
                <c:pt idx="5">
                  <c:v>0.96896644871176008</c:v>
                </c:pt>
                <c:pt idx="6">
                  <c:v>0.79646903782374856</c:v>
                </c:pt>
                <c:pt idx="7">
                  <c:v>0.56739212216807811</c:v>
                </c:pt>
              </c:numCache>
            </c:numRef>
          </c:val>
          <c:smooth val="0"/>
          <c:extLst>
            <c:ext xmlns:c16="http://schemas.microsoft.com/office/drawing/2014/chart" uri="{C3380CC4-5D6E-409C-BE32-E72D297353CC}">
              <c16:uniqueId val="{00000003-2970-4D46-A11B-8CD49548E82D}"/>
            </c:ext>
          </c:extLst>
        </c:ser>
        <c:dLbls>
          <c:showLegendKey val="0"/>
          <c:showVal val="0"/>
          <c:showCatName val="0"/>
          <c:showSerName val="0"/>
          <c:showPercent val="0"/>
          <c:showBubbleSize val="0"/>
        </c:dLbls>
        <c:marker val="1"/>
        <c:smooth val="0"/>
        <c:axId val="172982272"/>
        <c:axId val="172984192"/>
      </c:lineChart>
      <c:catAx>
        <c:axId val="172982272"/>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fr-FR"/>
          </a:p>
        </c:txPr>
        <c:crossAx val="172984192"/>
        <c:crosses val="autoZero"/>
        <c:auto val="1"/>
        <c:lblAlgn val="ctr"/>
        <c:lblOffset val="100"/>
        <c:noMultiLvlLbl val="0"/>
      </c:catAx>
      <c:valAx>
        <c:axId val="172984192"/>
        <c:scaling>
          <c:orientation val="minMax"/>
          <c:max val="1"/>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fr-FR"/>
          </a:p>
        </c:txPr>
        <c:crossAx val="172982272"/>
        <c:crosses val="autoZero"/>
        <c:crossBetween val="midCat"/>
      </c:valAx>
      <c:spPr>
        <a:ln>
          <a:solidFill>
            <a:schemeClr val="tx1"/>
          </a:solidFill>
        </a:ln>
      </c:spPr>
    </c:plotArea>
    <c:legend>
      <c:legendPos val="b"/>
      <c:legendEntry>
        <c:idx val="2"/>
        <c:delete val="1"/>
      </c:legendEntry>
      <c:legendEntry>
        <c:idx val="3"/>
        <c:delete val="1"/>
      </c:legendEntry>
      <c:overlay val="0"/>
      <c:spPr>
        <a:solidFill>
          <a:schemeClr val="bg1"/>
        </a:solidFill>
        <a:ln>
          <a:solidFill>
            <a:schemeClr val="tx1"/>
          </a:solidFill>
        </a:ln>
      </c:spPr>
      <c:txPr>
        <a:bodyPr/>
        <a:lstStyle/>
        <a:p>
          <a:pPr>
            <a:defRPr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'Graphique 5'!$A$4:$A$84</c:f>
              <c:numCache>
                <c:formatCode>General</c:formatCode>
                <c:ptCount val="81"/>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numCache>
            </c:numRef>
          </c:cat>
          <c:val>
            <c:numRef>
              <c:f>'Graphique 5'!$B$4:$B$84</c:f>
              <c:numCache>
                <c:formatCode>#\ ##0\ </c:formatCode>
                <c:ptCount val="81"/>
                <c:pt idx="0">
                  <c:v>612654.86</c:v>
                </c:pt>
                <c:pt idx="1">
                  <c:v>601305.54999999993</c:v>
                </c:pt>
                <c:pt idx="2">
                  <c:v>604408.89399999997</c:v>
                </c:pt>
                <c:pt idx="3">
                  <c:v>619545.23399999994</c:v>
                </c:pt>
                <c:pt idx="4">
                  <c:v>616493.07000000007</c:v>
                </c:pt>
                <c:pt idx="5">
                  <c:v>615841.59199999995</c:v>
                </c:pt>
                <c:pt idx="6">
                  <c:v>618322.24399999995</c:v>
                </c:pt>
                <c:pt idx="7">
                  <c:v>618509.66400000011</c:v>
                </c:pt>
                <c:pt idx="8">
                  <c:v>604849.07000000007</c:v>
                </c:pt>
                <c:pt idx="9">
                  <c:v>600791.06400000001</c:v>
                </c:pt>
                <c:pt idx="10">
                  <c:v>595838.50399999996</c:v>
                </c:pt>
                <c:pt idx="11">
                  <c:v>593992.98599999992</c:v>
                </c:pt>
                <c:pt idx="12">
                  <c:v>586178.53600000008</c:v>
                </c:pt>
                <c:pt idx="13">
                  <c:v>578136.97400000005</c:v>
                </c:pt>
                <c:pt idx="14">
                  <c:v>555609.19800000009</c:v>
                </c:pt>
                <c:pt idx="15">
                  <c:v>555132.91800000006</c:v>
                </c:pt>
                <c:pt idx="16">
                  <c:v>560317.82999999996</c:v>
                </c:pt>
                <c:pt idx="17">
                  <c:v>560454.7620000001</c:v>
                </c:pt>
                <c:pt idx="18">
                  <c:v>574203.15600000008</c:v>
                </c:pt>
                <c:pt idx="19">
                  <c:v>625448.65</c:v>
                </c:pt>
                <c:pt idx="20">
                  <c:v>672762.42999999993</c:v>
                </c:pt>
                <c:pt idx="21">
                  <c:v>715451.74399999995</c:v>
                </c:pt>
                <c:pt idx="22">
                  <c:v>774333.72600000002</c:v>
                </c:pt>
                <c:pt idx="23">
                  <c:v>825947.2</c:v>
                </c:pt>
                <c:pt idx="24">
                  <c:v>837829.79</c:v>
                </c:pt>
                <c:pt idx="25">
                  <c:v>844341.9800000001</c:v>
                </c:pt>
                <c:pt idx="26">
                  <c:v>840418.80200000014</c:v>
                </c:pt>
                <c:pt idx="27">
                  <c:v>829633.92800000007</c:v>
                </c:pt>
                <c:pt idx="28">
                  <c:v>809430.87800000003</c:v>
                </c:pt>
                <c:pt idx="29">
                  <c:v>804229.14399999997</c:v>
                </c:pt>
                <c:pt idx="30">
                  <c:v>796041.68599999999</c:v>
                </c:pt>
                <c:pt idx="31">
                  <c:v>796422.23599999992</c:v>
                </c:pt>
                <c:pt idx="32">
                  <c:v>794373.88199999998</c:v>
                </c:pt>
                <c:pt idx="33">
                  <c:v>812947.85200000007</c:v>
                </c:pt>
                <c:pt idx="34">
                  <c:v>817686.57000000007</c:v>
                </c:pt>
                <c:pt idx="35">
                  <c:v>831844.43200000003</c:v>
                </c:pt>
                <c:pt idx="36">
                  <c:v>844326.30799999996</c:v>
                </c:pt>
                <c:pt idx="37">
                  <c:v>854220.79800000007</c:v>
                </c:pt>
                <c:pt idx="38">
                  <c:v>859743.34399999992</c:v>
                </c:pt>
                <c:pt idx="39">
                  <c:v>864318.31400000001</c:v>
                </c:pt>
                <c:pt idx="40">
                  <c:v>863979.09400000016</c:v>
                </c:pt>
                <c:pt idx="41">
                  <c:v>864186.97400000016</c:v>
                </c:pt>
                <c:pt idx="42">
                  <c:v>864298.31200000015</c:v>
                </c:pt>
                <c:pt idx="43">
                  <c:v>858293.97600000002</c:v>
                </c:pt>
                <c:pt idx="44">
                  <c:v>865224.95799999998</c:v>
                </c:pt>
                <c:pt idx="45">
                  <c:v>866357.60800000001</c:v>
                </c:pt>
                <c:pt idx="46">
                  <c:v>866381.4800000001</c:v>
                </c:pt>
                <c:pt idx="47">
                  <c:v>860655.58400000003</c:v>
                </c:pt>
                <c:pt idx="48">
                  <c:v>845273.31400000001</c:v>
                </c:pt>
                <c:pt idx="49">
                  <c:v>823694.6</c:v>
                </c:pt>
                <c:pt idx="50">
                  <c:v>811262.38399999996</c:v>
                </c:pt>
                <c:pt idx="51">
                  <c:v>800624.92999999993</c:v>
                </c:pt>
                <c:pt idx="52">
                  <c:v>790993.01399999997</c:v>
                </c:pt>
                <c:pt idx="53">
                  <c:v>802020.08</c:v>
                </c:pt>
                <c:pt idx="54">
                  <c:v>806487.84199999995</c:v>
                </c:pt>
                <c:pt idx="55">
                  <c:v>809242.12600000005</c:v>
                </c:pt>
                <c:pt idx="56">
                  <c:v>804334.39</c:v>
                </c:pt>
                <c:pt idx="57">
                  <c:v>805824.19600000011</c:v>
                </c:pt>
                <c:pt idx="58">
                  <c:v>790375.76600000006</c:v>
                </c:pt>
                <c:pt idx="59">
                  <c:v>780841.64799999993</c:v>
                </c:pt>
                <c:pt idx="60">
                  <c:v>769897.22600000002</c:v>
                </c:pt>
                <c:pt idx="61">
                  <c:v>766342.924</c:v>
                </c:pt>
                <c:pt idx="62">
                  <c:v>761982.61399999994</c:v>
                </c:pt>
                <c:pt idx="63">
                  <c:v>751168.70600000001</c:v>
                </c:pt>
                <c:pt idx="64">
                  <c:v>746696.33</c:v>
                </c:pt>
                <c:pt idx="65">
                  <c:v>731510.07199999993</c:v>
                </c:pt>
                <c:pt idx="66">
                  <c:v>707365.06400000001</c:v>
                </c:pt>
                <c:pt idx="67">
                  <c:v>683082.45199999993</c:v>
                </c:pt>
                <c:pt idx="68">
                  <c:v>683798.63000000012</c:v>
                </c:pt>
                <c:pt idx="69">
                  <c:v>686681.15599999996</c:v>
                </c:pt>
                <c:pt idx="70">
                  <c:v>694667.45400000014</c:v>
                </c:pt>
                <c:pt idx="71">
                  <c:v>715616.84</c:v>
                </c:pt>
                <c:pt idx="72">
                  <c:v>735705.674</c:v>
                </c:pt>
                <c:pt idx="73">
                  <c:v>751703.9439999999</c:v>
                </c:pt>
                <c:pt idx="74">
                  <c:v>756282.15749999997</c:v>
                </c:pt>
                <c:pt idx="75">
                  <c:v>761234.69333333336</c:v>
                </c:pt>
                <c:pt idx="76">
                  <c:v>772338.19666666666</c:v>
                </c:pt>
                <c:pt idx="77">
                  <c:v>767327.4</c:v>
                </c:pt>
                <c:pt idx="78">
                  <c:v>767242</c:v>
                </c:pt>
                <c:pt idx="79">
                  <c:v>772432.2</c:v>
                </c:pt>
                <c:pt idx="80">
                  <c:v>777303.2</c:v>
                </c:pt>
              </c:numCache>
            </c:numRef>
          </c:val>
          <c:smooth val="0"/>
          <c:extLst>
            <c:ext xmlns:c16="http://schemas.microsoft.com/office/drawing/2014/chart" uri="{C3380CC4-5D6E-409C-BE32-E72D297353CC}">
              <c16:uniqueId val="{00000000-F2EF-464A-8999-A46B5D2BC526}"/>
            </c:ext>
          </c:extLst>
        </c:ser>
        <c:dLbls>
          <c:showLegendKey val="0"/>
          <c:showVal val="0"/>
          <c:showCatName val="0"/>
          <c:showSerName val="0"/>
          <c:showPercent val="0"/>
          <c:showBubbleSize val="0"/>
        </c:dLbls>
        <c:smooth val="0"/>
        <c:axId val="274552320"/>
        <c:axId val="274554240"/>
      </c:lineChart>
      <c:catAx>
        <c:axId val="274552320"/>
        <c:scaling>
          <c:orientation val="minMax"/>
        </c:scaling>
        <c:delete val="0"/>
        <c:axPos val="b"/>
        <c:title>
          <c:tx>
            <c:rich>
              <a:bodyPr/>
              <a:lstStyle/>
              <a:p>
                <a:pPr>
                  <a:defRPr/>
                </a:pPr>
                <a:r>
                  <a:rPr lang="en-US">
                    <a:latin typeface="Arial" panose="020B0604020202020204" pitchFamily="34" charset="0"/>
                    <a:cs typeface="Arial" panose="020B0604020202020204" pitchFamily="34" charset="0"/>
                  </a:rPr>
                  <a:t>Année de naissance</a:t>
                </a:r>
              </a:p>
            </c:rich>
          </c:tx>
          <c:overlay val="0"/>
        </c:title>
        <c:numFmt formatCode="General" sourceLinked="1"/>
        <c:majorTickMark val="out"/>
        <c:minorTickMark val="none"/>
        <c:tickLblPos val="nextTo"/>
        <c:txPr>
          <a:bodyPr rot="-5400000"/>
          <a:lstStyle/>
          <a:p>
            <a:pPr>
              <a:defRPr sz="1100" b="1">
                <a:latin typeface="Arial" panose="020B0604020202020204" pitchFamily="34" charset="0"/>
                <a:cs typeface="Arial" panose="020B0604020202020204" pitchFamily="34" charset="0"/>
              </a:defRPr>
            </a:pPr>
            <a:endParaRPr lang="fr-FR"/>
          </a:p>
        </c:txPr>
        <c:crossAx val="274554240"/>
        <c:crosses val="autoZero"/>
        <c:auto val="1"/>
        <c:lblAlgn val="ctr"/>
        <c:lblOffset val="100"/>
        <c:tickLblSkip val="2"/>
        <c:tickMarkSkip val="2"/>
        <c:noMultiLvlLbl val="0"/>
      </c:catAx>
      <c:valAx>
        <c:axId val="274554240"/>
        <c:scaling>
          <c:orientation val="minMax"/>
          <c:min val="500000"/>
        </c:scaling>
        <c:delete val="0"/>
        <c:axPos val="l"/>
        <c:majorGridlines>
          <c:spPr>
            <a:ln>
              <a:solidFill>
                <a:schemeClr val="tx1">
                  <a:lumMod val="50000"/>
                  <a:lumOff val="50000"/>
                  <a:alpha val="50000"/>
                </a:schemeClr>
              </a:solidFill>
            </a:ln>
          </c:spPr>
        </c:majorGridlines>
        <c:numFmt formatCode="#,##0," sourceLinked="0"/>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fr-FR"/>
          </a:p>
        </c:txPr>
        <c:crossAx val="274552320"/>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203777</xdr:colOff>
      <xdr:row>9</xdr:row>
      <xdr:rowOff>83128</xdr:rowOff>
    </xdr:from>
    <xdr:to>
      <xdr:col>9</xdr:col>
      <xdr:colOff>449050</xdr:colOff>
      <xdr:row>37</xdr:row>
      <xdr:rowOff>119642</xdr:rowOff>
    </xdr:to>
    <xdr:graphicFrame macro="">
      <xdr:nvGraphicFramePr>
        <xdr:cNvPr id="7" name="Graphique 6">
          <a:extLst>
            <a:ext uri="{FF2B5EF4-FFF2-40B4-BE49-F238E27FC236}">
              <a16:creationId xmlns:a16="http://schemas.microsoft.com/office/drawing/2014/main" id="{5BFAF923-81C7-934A-BC02-A31C9DBB2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688687</xdr:colOff>
      <xdr:row>14</xdr:row>
      <xdr:rowOff>114588</xdr:rowOff>
    </xdr:from>
    <xdr:to>
      <xdr:col>6</xdr:col>
      <xdr:colOff>1009362</xdr:colOff>
      <xdr:row>37</xdr:row>
      <xdr:rowOff>81251</xdr:rowOff>
    </xdr:to>
    <xdr:graphicFrame macro="">
      <xdr:nvGraphicFramePr>
        <xdr:cNvPr id="8" name="Graphique 7">
          <a:extLst>
            <a:ext uri="{FF2B5EF4-FFF2-40B4-BE49-F238E27FC236}">
              <a16:creationId xmlns:a16="http://schemas.microsoft.com/office/drawing/2014/main" id="{6EB423DF-92FB-3142-922D-0AA5E4FE84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0.57788</cdr:x>
      <cdr:y>0.20612</cdr:y>
    </cdr:from>
    <cdr:to>
      <cdr:x>0.73116</cdr:x>
      <cdr:y>0.29573</cdr:y>
    </cdr:to>
    <cdr:grpSp>
      <cdr:nvGrpSpPr>
        <cdr:cNvPr id="6" name="Groupe 5">
          <a:extLst xmlns:a="http://schemas.openxmlformats.org/drawingml/2006/main">
            <a:ext uri="{FF2B5EF4-FFF2-40B4-BE49-F238E27FC236}">
              <a16:creationId xmlns:a16="http://schemas.microsoft.com/office/drawing/2014/main" id="{078637DB-D03A-458E-8141-389A175577B9}"/>
            </a:ext>
          </a:extLst>
        </cdr:cNvPr>
        <cdr:cNvGrpSpPr/>
      </cdr:nvGrpSpPr>
      <cdr:grpSpPr>
        <a:xfrm xmlns:a="http://schemas.openxmlformats.org/drawingml/2006/main">
          <a:off x="4003299" y="896243"/>
          <a:ext cx="1061857" cy="389639"/>
          <a:chOff x="3551726" y="1171575"/>
          <a:chExt cx="1096474" cy="389656"/>
        </a:xfrm>
      </cdr:grpSpPr>
      <cdr:sp macro="" textlink="">
        <cdr:nvSpPr>
          <cdr:cNvPr id="2" name="ZoneTexte 11"/>
          <cdr:cNvSpPr txBox="1"/>
        </cdr:nvSpPr>
        <cdr:spPr>
          <a:xfrm xmlns:a="http://schemas.openxmlformats.org/drawingml/2006/main">
            <a:off x="3551726" y="1307231"/>
            <a:ext cx="825500" cy="254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1983-1985</a:t>
            </a:r>
          </a:p>
        </cdr:txBody>
      </cdr:sp>
      <cdr:cxnSp macro="">
        <cdr:nvCxnSpPr>
          <cdr:cNvPr id="4" name="Connecteur droit 3">
            <a:extLst xmlns:a="http://schemas.openxmlformats.org/drawingml/2006/main">
              <a:ext uri="{FF2B5EF4-FFF2-40B4-BE49-F238E27FC236}">
                <a16:creationId xmlns:a16="http://schemas.microsoft.com/office/drawing/2014/main" id="{D585DB4A-640F-4D5B-BD26-87A4E054EF14}"/>
              </a:ext>
            </a:extLst>
          </cdr:cNvPr>
          <cdr:cNvCxnSpPr/>
        </cdr:nvCxnSpPr>
        <cdr:spPr>
          <a:xfrm xmlns:a="http://schemas.openxmlformats.org/drawingml/2006/main" flipV="1">
            <a:off x="4305300" y="1171575"/>
            <a:ext cx="342900" cy="257175"/>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0.68278</cdr:x>
      <cdr:y>0.28916</cdr:y>
    </cdr:from>
    <cdr:to>
      <cdr:x>0.83147</cdr:x>
      <cdr:y>0.38335</cdr:y>
    </cdr:to>
    <cdr:grpSp>
      <cdr:nvGrpSpPr>
        <cdr:cNvPr id="7" name="Groupe 6">
          <a:extLst xmlns:a="http://schemas.openxmlformats.org/drawingml/2006/main">
            <a:ext uri="{FF2B5EF4-FFF2-40B4-BE49-F238E27FC236}">
              <a16:creationId xmlns:a16="http://schemas.microsoft.com/office/drawing/2014/main" id="{84C56D34-8E8C-4341-888D-5456562B99E2}"/>
            </a:ext>
          </a:extLst>
        </cdr:cNvPr>
        <cdr:cNvGrpSpPr/>
      </cdr:nvGrpSpPr>
      <cdr:grpSpPr>
        <a:xfrm xmlns:a="http://schemas.openxmlformats.org/drawingml/2006/main">
          <a:off x="4730000" y="1257315"/>
          <a:ext cx="1030059" cy="409553"/>
          <a:chOff x="0" y="-155579"/>
          <a:chExt cx="1063605" cy="409579"/>
        </a:xfrm>
      </cdr:grpSpPr>
      <cdr:sp macro="" textlink="">
        <cdr:nvSpPr>
          <cdr:cNvPr id="8" name="ZoneTexte 11"/>
          <cdr:cNvSpPr txBox="1"/>
        </cdr:nvSpPr>
        <cdr:spPr>
          <a:xfrm xmlns:a="http://schemas.openxmlformats.org/drawingml/2006/main">
            <a:off x="0" y="0"/>
            <a:ext cx="825499" cy="254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2016-2018</a:t>
            </a:r>
          </a:p>
        </cdr:txBody>
      </cdr:sp>
      <cdr:cxnSp macro="">
        <cdr:nvCxnSpPr>
          <cdr:cNvPr id="9" name="Connecteur droit 8">
            <a:extLst xmlns:a="http://schemas.openxmlformats.org/drawingml/2006/main">
              <a:ext uri="{FF2B5EF4-FFF2-40B4-BE49-F238E27FC236}">
                <a16:creationId xmlns:a16="http://schemas.microsoft.com/office/drawing/2014/main" id="{89267362-C9D9-4571-B8B6-4788462C81F2}"/>
              </a:ext>
            </a:extLst>
          </cdr:cNvPr>
          <cdr:cNvCxnSpPr/>
        </cdr:nvCxnSpPr>
        <cdr:spPr>
          <a:xfrm xmlns:a="http://schemas.openxmlformats.org/drawingml/2006/main" flipV="1">
            <a:off x="673100" y="-155579"/>
            <a:ext cx="390505" cy="2857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12.xml><?xml version="1.0" encoding="utf-8"?>
<xdr:wsDr xmlns:xdr="http://schemas.openxmlformats.org/drawingml/2006/spreadsheetDrawing" xmlns:a="http://schemas.openxmlformats.org/drawingml/2006/main">
  <xdr:twoCellAnchor>
    <xdr:from>
      <xdr:col>3</xdr:col>
      <xdr:colOff>0</xdr:colOff>
      <xdr:row>2</xdr:row>
      <xdr:rowOff>0</xdr:rowOff>
    </xdr:from>
    <xdr:to>
      <xdr:col>13</xdr:col>
      <xdr:colOff>409575</xdr:colOff>
      <xdr:row>27</xdr:row>
      <xdr:rowOff>152400</xdr:rowOff>
    </xdr:to>
    <xdr:graphicFrame macro="">
      <xdr:nvGraphicFramePr>
        <xdr:cNvPr id="4" name="Graphique 3">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0.05903</cdr:x>
      <cdr:y>0.44203</cdr:y>
    </cdr:from>
    <cdr:to>
      <cdr:x>0.29152</cdr:x>
      <cdr:y>0.53386</cdr:y>
    </cdr:to>
    <cdr:sp macro="" textlink="">
      <cdr:nvSpPr>
        <cdr:cNvPr id="2" name="Text Box 1"/>
        <cdr:cNvSpPr txBox="1">
          <a:spLocks xmlns:a="http://schemas.openxmlformats.org/drawingml/2006/main" noChangeArrowheads="1"/>
        </cdr:cNvSpPr>
      </cdr:nvSpPr>
      <cdr:spPr bwMode="auto">
        <a:xfrm xmlns:a="http://schemas.openxmlformats.org/drawingml/2006/main">
          <a:off x="470612" y="2145166"/>
          <a:ext cx="1853488" cy="445650"/>
        </a:xfrm>
        <a:prstGeom xmlns:a="http://schemas.openxmlformats.org/drawingml/2006/main" prst="rect">
          <a:avLst/>
        </a:prstGeom>
        <a:noFill xmlns:a="http://schemas.openxmlformats.org/drawingml/2006/main"/>
        <a:ln xmlns:a="http://schemas.openxmlformats.org/drawingml/2006/main" w="6350">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1000" b="1" i="0" u="none" strike="noStrike" baseline="0">
              <a:solidFill>
                <a:srgbClr val="333333"/>
              </a:solidFill>
              <a:latin typeface="Arial" panose="020B0604020202020204" pitchFamily="34" charset="0"/>
              <a:cs typeface="Arial" panose="020B0604020202020204" pitchFamily="34" charset="0"/>
            </a:rPr>
            <a:t>Génération 1925-1945</a:t>
          </a:r>
        </a:p>
        <a:p xmlns:a="http://schemas.openxmlformats.org/drawingml/2006/main">
          <a:pPr algn="ctr" rtl="0">
            <a:defRPr sz="1000"/>
          </a:pPr>
          <a:r>
            <a:rPr lang="fr-FR" sz="1000">
              <a:solidFill>
                <a:srgbClr val="333333"/>
              </a:solidFill>
              <a:latin typeface="Arial" panose="020B0604020202020204" pitchFamily="34" charset="0"/>
              <a:cs typeface="Arial" panose="020B0604020202020204" pitchFamily="34" charset="0"/>
            </a:rPr>
            <a:t>600 000 personnes âgées de 85 ans et plus en 2030</a:t>
          </a:r>
        </a:p>
      </cdr:txBody>
    </cdr:sp>
  </cdr:relSizeAnchor>
  <cdr:relSizeAnchor xmlns:cdr="http://schemas.openxmlformats.org/drawingml/2006/chartDrawing">
    <cdr:from>
      <cdr:x>0.05416</cdr:x>
      <cdr:y>0.54956</cdr:y>
    </cdr:from>
    <cdr:to>
      <cdr:x>0.29348</cdr:x>
      <cdr:y>0.54956</cdr:y>
    </cdr:to>
    <cdr:sp macro="" textlink="">
      <cdr:nvSpPr>
        <cdr:cNvPr id="10" name="Line 3"/>
        <cdr:cNvSpPr>
          <a:spLocks xmlns:a="http://schemas.openxmlformats.org/drawingml/2006/main" noChangeShapeType="1"/>
        </cdr:cNvSpPr>
      </cdr:nvSpPr>
      <cdr:spPr bwMode="auto">
        <a:xfrm xmlns:a="http://schemas.openxmlformats.org/drawingml/2006/main" flipH="1">
          <a:off x="431787" y="2667008"/>
          <a:ext cx="190800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sysDot"/>
          <a:round/>
          <a:headEnd type="triangle"/>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0.29749</cdr:x>
      <cdr:y>0.02815</cdr:y>
    </cdr:from>
    <cdr:to>
      <cdr:x>0.68339</cdr:x>
      <cdr:y>0.08465</cdr:y>
    </cdr:to>
    <cdr:sp macro="" textlink="">
      <cdr:nvSpPr>
        <cdr:cNvPr id="11" name="Text Box 1"/>
        <cdr:cNvSpPr txBox="1">
          <a:spLocks xmlns:a="http://schemas.openxmlformats.org/drawingml/2006/main" noChangeArrowheads="1"/>
        </cdr:cNvSpPr>
      </cdr:nvSpPr>
      <cdr:spPr bwMode="auto">
        <a:xfrm xmlns:a="http://schemas.openxmlformats.org/drawingml/2006/main">
          <a:off x="2388758" y="138364"/>
          <a:ext cx="3098612" cy="277692"/>
        </a:xfrm>
        <a:prstGeom xmlns:a="http://schemas.openxmlformats.org/drawingml/2006/main" prst="rect">
          <a:avLst/>
        </a:prstGeom>
        <a:noFill xmlns:a="http://schemas.openxmlformats.org/drawingml/2006/main"/>
        <a:ln xmlns:a="http://schemas.openxmlformats.org/drawingml/2006/main" w="6350">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1000" b="1" i="0" u="none" strike="noStrike" baseline="0">
              <a:solidFill>
                <a:srgbClr val="333333"/>
              </a:solidFill>
              <a:latin typeface="Arial" panose="020B0604020202020204" pitchFamily="34" charset="0"/>
              <a:cs typeface="Arial" panose="020B0604020202020204" pitchFamily="34" charset="0"/>
            </a:rPr>
            <a:t>Génération 1946-1974 : les </a:t>
          </a:r>
          <a:r>
            <a:rPr lang="fr-FR" sz="1000" b="1" i="1" u="none" strike="noStrike" baseline="0">
              <a:solidFill>
                <a:srgbClr val="333333"/>
              </a:solidFill>
              <a:latin typeface="Arial" panose="020B0604020202020204" pitchFamily="34" charset="0"/>
              <a:cs typeface="Arial" panose="020B0604020202020204" pitchFamily="34" charset="0"/>
            </a:rPr>
            <a:t>baby-boomers</a:t>
          </a:r>
        </a:p>
        <a:p xmlns:a="http://schemas.openxmlformats.org/drawingml/2006/main">
          <a:pPr algn="ctr" rtl="0">
            <a:defRPr sz="1000"/>
          </a:pPr>
          <a:r>
            <a:rPr lang="fr-FR" sz="1000">
              <a:solidFill>
                <a:srgbClr val="333333"/>
              </a:solidFill>
              <a:latin typeface="Arial" panose="020B0604020202020204" pitchFamily="34" charset="0"/>
              <a:cs typeface="Arial" panose="020B0604020202020204" pitchFamily="34" charset="0"/>
            </a:rPr>
            <a:t>830 000 personnes âgées</a:t>
          </a:r>
          <a:r>
            <a:rPr lang="fr-FR" sz="1000" baseline="0">
              <a:solidFill>
                <a:srgbClr val="333333"/>
              </a:solidFill>
              <a:latin typeface="Arial" panose="020B0604020202020204" pitchFamily="34" charset="0"/>
              <a:cs typeface="Arial" panose="020B0604020202020204" pitchFamily="34" charset="0"/>
            </a:rPr>
            <a:t> de 56 à 84 ans en 2030</a:t>
          </a:r>
          <a:endParaRPr lang="fr-FR" sz="1000">
            <a:solidFill>
              <a:srgbClr val="33333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0.30824</cdr:x>
      <cdr:y>0.09028</cdr:y>
    </cdr:from>
    <cdr:to>
      <cdr:x>0.6445</cdr:x>
      <cdr:y>0.09028</cdr:y>
    </cdr:to>
    <cdr:sp macro="" textlink="">
      <cdr:nvSpPr>
        <cdr:cNvPr id="12" name="Line 3"/>
        <cdr:cNvSpPr>
          <a:spLocks xmlns:a="http://schemas.openxmlformats.org/drawingml/2006/main" noChangeShapeType="1"/>
        </cdr:cNvSpPr>
      </cdr:nvSpPr>
      <cdr:spPr bwMode="auto">
        <a:xfrm xmlns:a="http://schemas.openxmlformats.org/drawingml/2006/main" flipH="1" flipV="1">
          <a:off x="2475036" y="443717"/>
          <a:ext cx="270000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sysDot"/>
          <a:round/>
          <a:headEnd type="triangle"/>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0.73118</cdr:x>
      <cdr:y>0.47367</cdr:y>
    </cdr:from>
    <cdr:to>
      <cdr:x>0.93561</cdr:x>
      <cdr:y>0.57704</cdr:y>
    </cdr:to>
    <cdr:sp macro="" textlink="">
      <cdr:nvSpPr>
        <cdr:cNvPr id="13" name="Text Box 1"/>
        <cdr:cNvSpPr txBox="1">
          <a:spLocks xmlns:a="http://schemas.openxmlformats.org/drawingml/2006/main" noChangeArrowheads="1"/>
        </cdr:cNvSpPr>
      </cdr:nvSpPr>
      <cdr:spPr bwMode="auto">
        <a:xfrm xmlns:a="http://schemas.openxmlformats.org/drawingml/2006/main">
          <a:off x="5829300" y="2298700"/>
          <a:ext cx="1629767" cy="501650"/>
        </a:xfrm>
        <a:prstGeom xmlns:a="http://schemas.openxmlformats.org/drawingml/2006/main" prst="rect">
          <a:avLst/>
        </a:prstGeom>
        <a:noFill xmlns:a="http://schemas.openxmlformats.org/drawingml/2006/main"/>
        <a:ln xmlns:a="http://schemas.openxmlformats.org/drawingml/2006/main" w="6350">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1000" b="1" i="0" u="none" strike="noStrike" baseline="0">
              <a:solidFill>
                <a:srgbClr val="333333"/>
              </a:solidFill>
              <a:latin typeface="Arial" panose="020B0604020202020204" pitchFamily="34" charset="0"/>
              <a:cs typeface="Arial" panose="020B0604020202020204" pitchFamily="34" charset="0"/>
            </a:rPr>
            <a:t>Génération 1975-2005</a:t>
          </a:r>
        </a:p>
        <a:p xmlns:a="http://schemas.openxmlformats.org/drawingml/2006/main">
          <a:pPr algn="ctr" rtl="0">
            <a:defRPr sz="1000"/>
          </a:pPr>
          <a:r>
            <a:rPr lang="fr-FR" sz="1000">
              <a:solidFill>
                <a:srgbClr val="333333"/>
              </a:solidFill>
              <a:latin typeface="Arial" panose="020B0604020202020204" pitchFamily="34" charset="0"/>
              <a:cs typeface="Arial" panose="020B0604020202020204" pitchFamily="34" charset="0"/>
            </a:rPr>
            <a:t>760 000 personnes</a:t>
          </a:r>
          <a:r>
            <a:rPr lang="fr-FR" sz="1000" baseline="0">
              <a:solidFill>
                <a:srgbClr val="333333"/>
              </a:solidFill>
              <a:latin typeface="Arial" panose="020B0604020202020204" pitchFamily="34" charset="0"/>
              <a:cs typeface="Arial" panose="020B0604020202020204" pitchFamily="34" charset="0"/>
            </a:rPr>
            <a:t> âgées de 25</a:t>
          </a:r>
          <a:r>
            <a:rPr lang="fr-FR" sz="1000">
              <a:solidFill>
                <a:srgbClr val="333333"/>
              </a:solidFill>
              <a:latin typeface="Arial" panose="020B0604020202020204" pitchFamily="34" charset="0"/>
              <a:cs typeface="Arial" panose="020B0604020202020204" pitchFamily="34" charset="0"/>
            </a:rPr>
            <a:t> à 55 ans en 2030</a:t>
          </a:r>
        </a:p>
      </cdr:txBody>
    </cdr:sp>
  </cdr:relSizeAnchor>
  <cdr:relSizeAnchor xmlns:cdr="http://schemas.openxmlformats.org/drawingml/2006/chartDrawing">
    <cdr:from>
      <cdr:x>0.64884</cdr:x>
      <cdr:y>0.47175</cdr:y>
    </cdr:from>
    <cdr:to>
      <cdr:x>0.98061</cdr:x>
      <cdr:y>0.47175</cdr:y>
    </cdr:to>
    <cdr:sp macro="" textlink="">
      <cdr:nvSpPr>
        <cdr:cNvPr id="14" name="Line 3"/>
        <cdr:cNvSpPr>
          <a:spLocks xmlns:a="http://schemas.openxmlformats.org/drawingml/2006/main" noChangeShapeType="1"/>
        </cdr:cNvSpPr>
      </cdr:nvSpPr>
      <cdr:spPr bwMode="auto">
        <a:xfrm xmlns:a="http://schemas.openxmlformats.org/drawingml/2006/main" flipH="1">
          <a:off x="5209920" y="2318624"/>
          <a:ext cx="266400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sysDot"/>
          <a:round/>
          <a:headEnd type="triangle"/>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62533</xdr:colOff>
      <xdr:row>12</xdr:row>
      <xdr:rowOff>158611</xdr:rowOff>
    </xdr:from>
    <xdr:to>
      <xdr:col>13</xdr:col>
      <xdr:colOff>43483</xdr:colOff>
      <xdr:row>43</xdr:row>
      <xdr:rowOff>44311</xdr:rowOff>
    </xdr:to>
    <xdr:graphicFrame macro="">
      <xdr:nvGraphicFramePr>
        <xdr:cNvPr id="3" name="Graphique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0.74775</cdr:x>
      <cdr:y>0.10355</cdr:y>
    </cdr:from>
    <cdr:to>
      <cdr:x>0.97983</cdr:x>
      <cdr:y>0.13463</cdr:y>
    </cdr:to>
    <cdr:sp macro="" textlink="">
      <cdr:nvSpPr>
        <cdr:cNvPr id="2" name="Accolade fermante 1"/>
        <cdr:cNvSpPr/>
      </cdr:nvSpPr>
      <cdr:spPr>
        <a:xfrm xmlns:a="http://schemas.openxmlformats.org/drawingml/2006/main" rot="5400000" flipH="1">
          <a:off x="7792020" y="-369171"/>
          <a:ext cx="180000" cy="2117725"/>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0.80727</cdr:x>
      <cdr:y>0.06602</cdr:y>
    </cdr:from>
    <cdr:to>
      <cdr:x>0.92954</cdr:x>
      <cdr:y>0.10832</cdr:y>
    </cdr:to>
    <cdr:sp macro="" textlink="">
      <cdr:nvSpPr>
        <cdr:cNvPr id="3" name="ZoneTexte 2"/>
        <cdr:cNvSpPr txBox="1"/>
      </cdr:nvSpPr>
      <cdr:spPr>
        <a:xfrm xmlns:a="http://schemas.openxmlformats.org/drawingml/2006/main">
          <a:off x="7366257" y="382361"/>
          <a:ext cx="1115786" cy="244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latin typeface="Arial" panose="020B0604020202020204" pitchFamily="34" charset="0"/>
              <a:cs typeface="Arial" panose="020B0604020202020204" pitchFamily="34" charset="0"/>
            </a:rPr>
            <a:t>Projection</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62533</xdr:colOff>
      <xdr:row>10</xdr:row>
      <xdr:rowOff>158611</xdr:rowOff>
    </xdr:from>
    <xdr:to>
      <xdr:col>13</xdr:col>
      <xdr:colOff>43483</xdr:colOff>
      <xdr:row>41</xdr:row>
      <xdr:rowOff>44311</xdr:rowOff>
    </xdr:to>
    <xdr:graphicFrame macro="">
      <xdr:nvGraphicFramePr>
        <xdr:cNvPr id="2" name="Graphique 1">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0.74775</cdr:x>
      <cdr:y>0.10355</cdr:y>
    </cdr:from>
    <cdr:to>
      <cdr:x>0.97983</cdr:x>
      <cdr:y>0.13463</cdr:y>
    </cdr:to>
    <cdr:sp macro="" textlink="">
      <cdr:nvSpPr>
        <cdr:cNvPr id="2" name="Accolade fermante 1"/>
        <cdr:cNvSpPr/>
      </cdr:nvSpPr>
      <cdr:spPr>
        <a:xfrm xmlns:a="http://schemas.openxmlformats.org/drawingml/2006/main" rot="5400000" flipH="1">
          <a:off x="7792020" y="-369171"/>
          <a:ext cx="180000" cy="2117725"/>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0.80727</cdr:x>
      <cdr:y>0.06602</cdr:y>
    </cdr:from>
    <cdr:to>
      <cdr:x>0.92954</cdr:x>
      <cdr:y>0.10832</cdr:y>
    </cdr:to>
    <cdr:sp macro="" textlink="">
      <cdr:nvSpPr>
        <cdr:cNvPr id="3" name="ZoneTexte 2"/>
        <cdr:cNvSpPr txBox="1"/>
      </cdr:nvSpPr>
      <cdr:spPr>
        <a:xfrm xmlns:a="http://schemas.openxmlformats.org/drawingml/2006/main">
          <a:off x="7366257" y="382361"/>
          <a:ext cx="1115786" cy="244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latin typeface="Arial" panose="020B0604020202020204" pitchFamily="34" charset="0"/>
              <a:cs typeface="Arial" panose="020B0604020202020204" pitchFamily="34" charset="0"/>
            </a:rPr>
            <a:t>Projection</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62533</xdr:colOff>
      <xdr:row>10</xdr:row>
      <xdr:rowOff>158611</xdr:rowOff>
    </xdr:from>
    <xdr:to>
      <xdr:col>13</xdr:col>
      <xdr:colOff>43483</xdr:colOff>
      <xdr:row>41</xdr:row>
      <xdr:rowOff>44311</xdr:rowOff>
    </xdr:to>
    <xdr:graphicFrame macro="">
      <xdr:nvGraphicFramePr>
        <xdr:cNvPr id="2" name="Graphique 1">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0.74775</cdr:x>
      <cdr:y>0.10355</cdr:y>
    </cdr:from>
    <cdr:to>
      <cdr:x>0.97983</cdr:x>
      <cdr:y>0.13463</cdr:y>
    </cdr:to>
    <cdr:sp macro="" textlink="">
      <cdr:nvSpPr>
        <cdr:cNvPr id="2" name="Accolade fermante 1"/>
        <cdr:cNvSpPr/>
      </cdr:nvSpPr>
      <cdr:spPr>
        <a:xfrm xmlns:a="http://schemas.openxmlformats.org/drawingml/2006/main" rot="5400000" flipH="1">
          <a:off x="7792020" y="-369171"/>
          <a:ext cx="180000" cy="2117725"/>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0.80727</cdr:x>
      <cdr:y>0.06602</cdr:y>
    </cdr:from>
    <cdr:to>
      <cdr:x>0.92954</cdr:x>
      <cdr:y>0.10832</cdr:y>
    </cdr:to>
    <cdr:sp macro="" textlink="">
      <cdr:nvSpPr>
        <cdr:cNvPr id="3" name="ZoneTexte 2"/>
        <cdr:cNvSpPr txBox="1"/>
      </cdr:nvSpPr>
      <cdr:spPr>
        <a:xfrm xmlns:a="http://schemas.openxmlformats.org/drawingml/2006/main">
          <a:off x="7366257" y="382361"/>
          <a:ext cx="1115786" cy="244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latin typeface="Arial" panose="020B0604020202020204" pitchFamily="34" charset="0"/>
              <a:cs typeface="Arial" panose="020B0604020202020204" pitchFamily="34" charset="0"/>
            </a:rPr>
            <a:t>Projection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263235</xdr:colOff>
      <xdr:row>9</xdr:row>
      <xdr:rowOff>88323</xdr:rowOff>
    </xdr:from>
    <xdr:to>
      <xdr:col>9</xdr:col>
      <xdr:colOff>620278</xdr:colOff>
      <xdr:row>37</xdr:row>
      <xdr:rowOff>58162</xdr:rowOff>
    </xdr:to>
    <xdr:graphicFrame macro="">
      <xdr:nvGraphicFramePr>
        <xdr:cNvPr id="7" name="Graphique 6">
          <a:extLst>
            <a:ext uri="{FF2B5EF4-FFF2-40B4-BE49-F238E27FC236}">
              <a16:creationId xmlns:a16="http://schemas.microsoft.com/office/drawing/2014/main" id="{9B8D3C49-A7D4-A849-B51E-261EE7532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91209</xdr:colOff>
      <xdr:row>8</xdr:row>
      <xdr:rowOff>117764</xdr:rowOff>
    </xdr:from>
    <xdr:to>
      <xdr:col>9</xdr:col>
      <xdr:colOff>345141</xdr:colOff>
      <xdr:row>36</xdr:row>
      <xdr:rowOff>154278</xdr:rowOff>
    </xdr:to>
    <xdr:graphicFrame macro="">
      <xdr:nvGraphicFramePr>
        <xdr:cNvPr id="2" name="Graphique 1">
          <a:extLst>
            <a:ext uri="{FF2B5EF4-FFF2-40B4-BE49-F238E27FC236}">
              <a16:creationId xmlns:a16="http://schemas.microsoft.com/office/drawing/2014/main" id="{5BFAF923-81C7-934A-BC02-A31C9DBB2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160481</xdr:colOff>
      <xdr:row>8</xdr:row>
      <xdr:rowOff>126423</xdr:rowOff>
    </xdr:from>
    <xdr:to>
      <xdr:col>9</xdr:col>
      <xdr:colOff>405754</xdr:colOff>
      <xdr:row>36</xdr:row>
      <xdr:rowOff>162937</xdr:rowOff>
    </xdr:to>
    <xdr:graphicFrame macro="">
      <xdr:nvGraphicFramePr>
        <xdr:cNvPr id="2" name="Graphique 1">
          <a:extLst>
            <a:ext uri="{FF2B5EF4-FFF2-40B4-BE49-F238E27FC236}">
              <a16:creationId xmlns:a16="http://schemas.microsoft.com/office/drawing/2014/main" id="{5BFAF923-81C7-934A-BC02-A31C9DBB2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268431</xdr:colOff>
      <xdr:row>9</xdr:row>
      <xdr:rowOff>156441</xdr:rowOff>
    </xdr:from>
    <xdr:to>
      <xdr:col>9</xdr:col>
      <xdr:colOff>617104</xdr:colOff>
      <xdr:row>37</xdr:row>
      <xdr:rowOff>169141</xdr:rowOff>
    </xdr:to>
    <xdr:graphicFrame macro="">
      <xdr:nvGraphicFramePr>
        <xdr:cNvPr id="7" name="Graphique 6">
          <a:extLst>
            <a:ext uri="{FF2B5EF4-FFF2-40B4-BE49-F238E27FC236}">
              <a16:creationId xmlns:a16="http://schemas.microsoft.com/office/drawing/2014/main" id="{B7701BC7-4476-894C-8452-959E181BB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317213</xdr:colOff>
      <xdr:row>10</xdr:row>
      <xdr:rowOff>180687</xdr:rowOff>
    </xdr:from>
    <xdr:to>
      <xdr:col>11</xdr:col>
      <xdr:colOff>708084</xdr:colOff>
      <xdr:row>38</xdr:row>
      <xdr:rowOff>135228</xdr:rowOff>
    </xdr:to>
    <xdr:graphicFrame macro="">
      <xdr:nvGraphicFramePr>
        <xdr:cNvPr id="12" name="Graphique 11">
          <a:extLst>
            <a:ext uri="{FF2B5EF4-FFF2-40B4-BE49-F238E27FC236}">
              <a16:creationId xmlns:a16="http://schemas.microsoft.com/office/drawing/2014/main" id="{88E60F77-2F01-D94A-804A-BFCDA9E53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2126963</xdr:colOff>
      <xdr:row>10</xdr:row>
      <xdr:rowOff>18762</xdr:rowOff>
    </xdr:from>
    <xdr:to>
      <xdr:col>12</xdr:col>
      <xdr:colOff>346134</xdr:colOff>
      <xdr:row>37</xdr:row>
      <xdr:rowOff>163803</xdr:rowOff>
    </xdr:to>
    <xdr:graphicFrame macro="">
      <xdr:nvGraphicFramePr>
        <xdr:cNvPr id="2" name="Graphique 1">
          <a:extLst>
            <a:ext uri="{FF2B5EF4-FFF2-40B4-BE49-F238E27FC236}">
              <a16:creationId xmlns:a16="http://schemas.microsoft.com/office/drawing/2014/main" id="{88E60F77-2F01-D94A-804A-BFCDA9E53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4618</xdr:colOff>
      <xdr:row>14</xdr:row>
      <xdr:rowOff>156729</xdr:rowOff>
    </xdr:from>
    <xdr:to>
      <xdr:col>6</xdr:col>
      <xdr:colOff>981364</xdr:colOff>
      <xdr:row>37</xdr:row>
      <xdr:rowOff>123392</xdr:rowOff>
    </xdr:to>
    <xdr:graphicFrame macro="">
      <xdr:nvGraphicFramePr>
        <xdr:cNvPr id="8" name="Graphique 7">
          <a:extLst>
            <a:ext uri="{FF2B5EF4-FFF2-40B4-BE49-F238E27FC236}">
              <a16:creationId xmlns:a16="http://schemas.microsoft.com/office/drawing/2014/main" id="{C93A67A2-631D-C348-B330-407FDCC21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0.57615</cdr:x>
      <cdr:y>0.33848</cdr:y>
    </cdr:from>
    <cdr:to>
      <cdr:x>0.72953</cdr:x>
      <cdr:y>0.4261</cdr:y>
    </cdr:to>
    <cdr:grpSp>
      <cdr:nvGrpSpPr>
        <cdr:cNvPr id="6" name="Groupe 5">
          <a:extLst xmlns:a="http://schemas.openxmlformats.org/drawingml/2006/main">
            <a:ext uri="{FF2B5EF4-FFF2-40B4-BE49-F238E27FC236}">
              <a16:creationId xmlns:a16="http://schemas.microsoft.com/office/drawing/2014/main" id="{2501E15A-5362-4303-A705-1ECE7805B068}"/>
            </a:ext>
          </a:extLst>
        </cdr:cNvPr>
        <cdr:cNvGrpSpPr/>
      </cdr:nvGrpSpPr>
      <cdr:grpSpPr>
        <a:xfrm xmlns:a="http://schemas.openxmlformats.org/drawingml/2006/main">
          <a:off x="3935272" y="1471766"/>
          <a:ext cx="1047630" cy="380986"/>
          <a:chOff x="3550975" y="1171575"/>
          <a:chExt cx="1097225" cy="381000"/>
        </a:xfrm>
      </cdr:grpSpPr>
      <cdr:sp macro="" textlink="">
        <cdr:nvSpPr>
          <cdr:cNvPr id="2" name="ZoneTexte 11"/>
          <cdr:cNvSpPr txBox="1"/>
        </cdr:nvSpPr>
        <cdr:spPr>
          <a:xfrm xmlns:a="http://schemas.openxmlformats.org/drawingml/2006/main">
            <a:off x="3550975" y="1298575"/>
            <a:ext cx="906725" cy="254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1983-1985</a:t>
            </a:r>
          </a:p>
        </cdr:txBody>
      </cdr:sp>
      <cdr:cxnSp macro="">
        <cdr:nvCxnSpPr>
          <cdr:cNvPr id="4" name="Connecteur droit 3">
            <a:extLst xmlns:a="http://schemas.openxmlformats.org/drawingml/2006/main">
              <a:ext uri="{FF2B5EF4-FFF2-40B4-BE49-F238E27FC236}">
                <a16:creationId xmlns:a16="http://schemas.microsoft.com/office/drawing/2014/main" id="{FD5A3476-E841-49D9-8509-44AC06CFD8D1}"/>
              </a:ext>
            </a:extLst>
          </cdr:cNvPr>
          <cdr:cNvCxnSpPr/>
        </cdr:nvCxnSpPr>
        <cdr:spPr>
          <a:xfrm xmlns:a="http://schemas.openxmlformats.org/drawingml/2006/main" flipV="1">
            <a:off x="4305300" y="1171575"/>
            <a:ext cx="342900" cy="257175"/>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0.69785</cdr:x>
      <cdr:y>0.43911</cdr:y>
    </cdr:from>
    <cdr:to>
      <cdr:x>0.86905</cdr:x>
      <cdr:y>0.54625</cdr:y>
    </cdr:to>
    <cdr:grpSp>
      <cdr:nvGrpSpPr>
        <cdr:cNvPr id="7" name="Groupe 6">
          <a:extLst xmlns:a="http://schemas.openxmlformats.org/drawingml/2006/main">
            <a:ext uri="{FF2B5EF4-FFF2-40B4-BE49-F238E27FC236}">
              <a16:creationId xmlns:a16="http://schemas.microsoft.com/office/drawing/2014/main" id="{9A4B3E8A-D64A-459B-921C-17DA51AA2D02}"/>
            </a:ext>
          </a:extLst>
        </cdr:cNvPr>
        <cdr:cNvGrpSpPr/>
      </cdr:nvGrpSpPr>
      <cdr:grpSpPr>
        <a:xfrm xmlns:a="http://schemas.openxmlformats.org/drawingml/2006/main">
          <a:off x="4766519" y="1909322"/>
          <a:ext cx="1169345" cy="465862"/>
          <a:chOff x="-83547" y="-203200"/>
          <a:chExt cx="1224647" cy="465859"/>
        </a:xfrm>
      </cdr:grpSpPr>
      <cdr:sp macro="" textlink="">
        <cdr:nvSpPr>
          <cdr:cNvPr id="8" name="ZoneTexte 11"/>
          <cdr:cNvSpPr txBox="1"/>
        </cdr:nvSpPr>
        <cdr:spPr>
          <a:xfrm xmlns:a="http://schemas.openxmlformats.org/drawingml/2006/main">
            <a:off x="-83547" y="8659"/>
            <a:ext cx="843383" cy="254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2016-2018</a:t>
            </a:r>
          </a:p>
        </cdr:txBody>
      </cdr:sp>
      <cdr:cxnSp macro="">
        <cdr:nvCxnSpPr>
          <cdr:cNvPr id="9" name="Connecteur droit 8">
            <a:extLst xmlns:a="http://schemas.openxmlformats.org/drawingml/2006/main">
              <a:ext uri="{FF2B5EF4-FFF2-40B4-BE49-F238E27FC236}">
                <a16:creationId xmlns:a16="http://schemas.microsoft.com/office/drawing/2014/main" id="{09EB418A-653A-4A76-A7AE-59CAE5817D5B}"/>
              </a:ext>
            </a:extLst>
          </cdr:cNvPr>
          <cdr:cNvCxnSpPr/>
        </cdr:nvCxnSpPr>
        <cdr:spPr>
          <a:xfrm xmlns:a="http://schemas.openxmlformats.org/drawingml/2006/main" flipV="1">
            <a:off x="673100" y="-203200"/>
            <a:ext cx="468000" cy="333375"/>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8.xml><?xml version="1.0" encoding="utf-8"?>
<xdr:wsDr xmlns:xdr="http://schemas.openxmlformats.org/drawingml/2006/spreadsheetDrawing" xmlns:a="http://schemas.openxmlformats.org/drawingml/2006/main">
  <xdr:twoCellAnchor>
    <xdr:from>
      <xdr:col>0</xdr:col>
      <xdr:colOff>622588</xdr:colOff>
      <xdr:row>14</xdr:row>
      <xdr:rowOff>100156</xdr:rowOff>
    </xdr:from>
    <xdr:to>
      <xdr:col>6</xdr:col>
      <xdr:colOff>955097</xdr:colOff>
      <xdr:row>37</xdr:row>
      <xdr:rowOff>66819</xdr:rowOff>
    </xdr:to>
    <xdr:graphicFrame macro="">
      <xdr:nvGraphicFramePr>
        <xdr:cNvPr id="6" name="Graphique 5">
          <a:extLst>
            <a:ext uri="{FF2B5EF4-FFF2-40B4-BE49-F238E27FC236}">
              <a16:creationId xmlns:a16="http://schemas.microsoft.com/office/drawing/2014/main" id="{97F550F0-2FBF-BC45-A83D-EB1328F945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0.47295</cdr:x>
      <cdr:y>0.38037</cdr:y>
    </cdr:from>
    <cdr:to>
      <cdr:x>0.62872</cdr:x>
      <cdr:y>0.46599</cdr:y>
    </cdr:to>
    <cdr:grpSp>
      <cdr:nvGrpSpPr>
        <cdr:cNvPr id="6" name="Groupe 5">
          <a:extLst xmlns:a="http://schemas.openxmlformats.org/drawingml/2006/main">
            <a:ext uri="{FF2B5EF4-FFF2-40B4-BE49-F238E27FC236}">
              <a16:creationId xmlns:a16="http://schemas.microsoft.com/office/drawing/2014/main" id="{0DB1B54D-2DA4-4812-805A-CBBEA5826E63}"/>
            </a:ext>
          </a:extLst>
        </cdr:cNvPr>
        <cdr:cNvGrpSpPr/>
      </cdr:nvGrpSpPr>
      <cdr:grpSpPr>
        <a:xfrm xmlns:a="http://schemas.openxmlformats.org/drawingml/2006/main">
          <a:off x="3281987" y="1653911"/>
          <a:ext cx="1080949" cy="372289"/>
          <a:chOff x="3533889" y="1171575"/>
          <a:chExt cx="1114311" cy="372337"/>
        </a:xfrm>
      </cdr:grpSpPr>
      <cdr:sp macro="" textlink="">
        <cdr:nvSpPr>
          <cdr:cNvPr id="2" name="ZoneTexte 11"/>
          <cdr:cNvSpPr txBox="1"/>
        </cdr:nvSpPr>
        <cdr:spPr>
          <a:xfrm xmlns:a="http://schemas.openxmlformats.org/drawingml/2006/main">
            <a:off x="3533889" y="1289912"/>
            <a:ext cx="825500" cy="254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1983-1985</a:t>
            </a:r>
          </a:p>
        </cdr:txBody>
      </cdr:sp>
      <cdr:cxnSp macro="">
        <cdr:nvCxnSpPr>
          <cdr:cNvPr id="4" name="Connecteur droit 3">
            <a:extLst xmlns:a="http://schemas.openxmlformats.org/drawingml/2006/main">
              <a:ext uri="{FF2B5EF4-FFF2-40B4-BE49-F238E27FC236}">
                <a16:creationId xmlns:a16="http://schemas.microsoft.com/office/drawing/2014/main" id="{DCF46CD2-F3F5-45E9-8A84-7200868DB686}"/>
              </a:ext>
            </a:extLst>
          </cdr:cNvPr>
          <cdr:cNvCxnSpPr/>
        </cdr:nvCxnSpPr>
        <cdr:spPr>
          <a:xfrm xmlns:a="http://schemas.openxmlformats.org/drawingml/2006/main" flipV="1">
            <a:off x="4305300" y="1171575"/>
            <a:ext cx="342900" cy="257175"/>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0.60246</cdr:x>
      <cdr:y>0.24953</cdr:y>
    </cdr:from>
    <cdr:to>
      <cdr:x>0.76115</cdr:x>
      <cdr:y>0.3497</cdr:y>
    </cdr:to>
    <cdr:grpSp>
      <cdr:nvGrpSpPr>
        <cdr:cNvPr id="7" name="Groupe 6">
          <a:extLst xmlns:a="http://schemas.openxmlformats.org/drawingml/2006/main">
            <a:ext uri="{FF2B5EF4-FFF2-40B4-BE49-F238E27FC236}">
              <a16:creationId xmlns:a16="http://schemas.microsoft.com/office/drawing/2014/main" id="{06986C2A-7BF3-4B57-BC16-85F34D55CB1D}"/>
            </a:ext>
          </a:extLst>
        </cdr:cNvPr>
        <cdr:cNvGrpSpPr/>
      </cdr:nvGrpSpPr>
      <cdr:grpSpPr>
        <a:xfrm xmlns:a="http://schemas.openxmlformats.org/drawingml/2006/main">
          <a:off x="4180708" y="1084997"/>
          <a:ext cx="1101213" cy="435556"/>
          <a:chOff x="-71496" y="-155579"/>
          <a:chExt cx="1135101" cy="435558"/>
        </a:xfrm>
      </cdr:grpSpPr>
      <cdr:sp macro="" textlink="">
        <cdr:nvSpPr>
          <cdr:cNvPr id="8" name="ZoneTexte 11"/>
          <cdr:cNvSpPr txBox="1"/>
        </cdr:nvSpPr>
        <cdr:spPr>
          <a:xfrm xmlns:a="http://schemas.openxmlformats.org/drawingml/2006/main">
            <a:off x="-71496" y="25979"/>
            <a:ext cx="825499" cy="254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2016-2018</a:t>
            </a:r>
          </a:p>
        </cdr:txBody>
      </cdr:sp>
      <cdr:cxnSp macro="">
        <cdr:nvCxnSpPr>
          <cdr:cNvPr id="9" name="Connecteur droit 8">
            <a:extLst xmlns:a="http://schemas.openxmlformats.org/drawingml/2006/main">
              <a:ext uri="{FF2B5EF4-FFF2-40B4-BE49-F238E27FC236}">
                <a16:creationId xmlns:a16="http://schemas.microsoft.com/office/drawing/2014/main" id="{77E61E01-A651-4534-99B8-F6FE0323C4B6}"/>
              </a:ext>
            </a:extLst>
          </cdr:cNvPr>
          <cdr:cNvCxnSpPr/>
        </cdr:nvCxnSpPr>
        <cdr:spPr>
          <a:xfrm xmlns:a="http://schemas.openxmlformats.org/drawingml/2006/main" flipV="1">
            <a:off x="673100" y="-155579"/>
            <a:ext cx="390505" cy="2857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tabSelected="1" zoomScale="110" zoomScaleNormal="110" workbookViewId="0">
      <selection sqref="A1:B1"/>
    </sheetView>
  </sheetViews>
  <sheetFormatPr baseColWidth="10" defaultRowHeight="14.25" x14ac:dyDescent="0.2"/>
  <cols>
    <col min="1" max="1" width="26.42578125" style="184" bestFit="1" customWidth="1"/>
    <col min="2" max="2" width="75.42578125" style="298" bestFit="1" customWidth="1"/>
    <col min="3" max="16384" width="11.42578125" style="298"/>
  </cols>
  <sheetData>
    <row r="1" spans="1:16" s="295" customFormat="1" ht="15.75" thickBot="1" x14ac:dyDescent="0.25">
      <c r="A1" s="317" t="s">
        <v>93</v>
      </c>
      <c r="B1" s="318"/>
      <c r="C1" s="291"/>
      <c r="D1" s="291"/>
      <c r="E1" s="291"/>
      <c r="F1" s="291"/>
      <c r="G1" s="291"/>
      <c r="H1" s="291"/>
      <c r="I1" s="291"/>
      <c r="J1" s="291"/>
      <c r="K1" s="291"/>
      <c r="L1" s="291"/>
      <c r="M1" s="273"/>
      <c r="N1" s="273"/>
      <c r="O1" s="273"/>
      <c r="P1" s="273"/>
    </row>
    <row r="2" spans="1:16" s="297" customFormat="1" x14ac:dyDescent="0.2">
      <c r="A2" s="301" t="s">
        <v>119</v>
      </c>
      <c r="B2" s="292" t="s">
        <v>126</v>
      </c>
      <c r="C2" s="296"/>
      <c r="D2" s="296"/>
      <c r="E2" s="296"/>
      <c r="F2" s="296"/>
      <c r="G2" s="296"/>
      <c r="H2" s="296"/>
      <c r="I2" s="296"/>
      <c r="J2" s="296"/>
      <c r="K2" s="296"/>
      <c r="L2" s="296"/>
    </row>
    <row r="3" spans="1:16" x14ac:dyDescent="0.2">
      <c r="A3" s="301" t="s">
        <v>95</v>
      </c>
      <c r="B3" s="293" t="s">
        <v>94</v>
      </c>
    </row>
    <row r="4" spans="1:16" x14ac:dyDescent="0.2">
      <c r="A4" s="301" t="s">
        <v>96</v>
      </c>
      <c r="B4" s="293" t="s">
        <v>133</v>
      </c>
    </row>
    <row r="5" spans="1:16" x14ac:dyDescent="0.2">
      <c r="A5" s="301" t="s">
        <v>97</v>
      </c>
      <c r="B5" s="293" t="s">
        <v>134</v>
      </c>
    </row>
    <row r="6" spans="1:16" x14ac:dyDescent="0.2">
      <c r="A6" s="301" t="s">
        <v>98</v>
      </c>
      <c r="B6" s="293" t="s">
        <v>135</v>
      </c>
    </row>
    <row r="7" spans="1:16" x14ac:dyDescent="0.2">
      <c r="A7" s="301" t="s">
        <v>90</v>
      </c>
      <c r="B7" s="293" t="s">
        <v>129</v>
      </c>
    </row>
    <row r="8" spans="1:16" x14ac:dyDescent="0.2">
      <c r="A8" s="301" t="s">
        <v>91</v>
      </c>
      <c r="B8" s="293" t="s">
        <v>130</v>
      </c>
    </row>
    <row r="9" spans="1:16" x14ac:dyDescent="0.2">
      <c r="A9" s="301" t="s">
        <v>105</v>
      </c>
      <c r="B9" s="293" t="s">
        <v>107</v>
      </c>
    </row>
    <row r="10" spans="1:16" x14ac:dyDescent="0.2">
      <c r="A10" s="301" t="s">
        <v>106</v>
      </c>
      <c r="B10" s="293" t="s">
        <v>108</v>
      </c>
    </row>
    <row r="11" spans="1:16" x14ac:dyDescent="0.2">
      <c r="A11" s="301" t="s">
        <v>99</v>
      </c>
      <c r="B11" s="293" t="s">
        <v>102</v>
      </c>
    </row>
    <row r="12" spans="1:16" x14ac:dyDescent="0.2">
      <c r="A12" s="301" t="s">
        <v>100</v>
      </c>
      <c r="B12" s="293" t="s">
        <v>103</v>
      </c>
    </row>
    <row r="13" spans="1:16" x14ac:dyDescent="0.2">
      <c r="A13" s="301" t="s">
        <v>101</v>
      </c>
      <c r="B13" s="293" t="s">
        <v>104</v>
      </c>
    </row>
    <row r="14" spans="1:16" x14ac:dyDescent="0.2">
      <c r="A14" s="301" t="s">
        <v>92</v>
      </c>
      <c r="B14" s="293" t="s">
        <v>111</v>
      </c>
    </row>
    <row r="15" spans="1:16" x14ac:dyDescent="0.2">
      <c r="A15" s="301" t="s">
        <v>110</v>
      </c>
      <c r="B15" s="293" t="s">
        <v>109</v>
      </c>
    </row>
    <row r="16" spans="1:16" x14ac:dyDescent="0.2">
      <c r="A16" s="301" t="s">
        <v>113</v>
      </c>
      <c r="B16" s="293" t="s">
        <v>112</v>
      </c>
    </row>
    <row r="17" spans="1:2" x14ac:dyDescent="0.2">
      <c r="A17" s="301" t="s">
        <v>116</v>
      </c>
      <c r="B17" s="294" t="s">
        <v>140</v>
      </c>
    </row>
    <row r="18" spans="1:2" x14ac:dyDescent="0.2">
      <c r="A18" s="301" t="s">
        <v>117</v>
      </c>
      <c r="B18" s="294" t="s">
        <v>141</v>
      </c>
    </row>
    <row r="19" spans="1:2" x14ac:dyDescent="0.2">
      <c r="A19" s="301" t="s">
        <v>118</v>
      </c>
      <c r="B19" s="294" t="s">
        <v>142</v>
      </c>
    </row>
    <row r="20" spans="1:2" x14ac:dyDescent="0.2">
      <c r="A20" s="301" t="s">
        <v>114</v>
      </c>
      <c r="B20" s="293" t="s">
        <v>115</v>
      </c>
    </row>
    <row r="21" spans="1:2" x14ac:dyDescent="0.2">
      <c r="A21" s="301" t="s">
        <v>122</v>
      </c>
      <c r="B21" s="302" t="s">
        <v>138</v>
      </c>
    </row>
    <row r="22" spans="1:2" ht="15" thickBot="1" x14ac:dyDescent="0.25">
      <c r="A22" s="303" t="s">
        <v>123</v>
      </c>
      <c r="B22" s="304" t="s">
        <v>139</v>
      </c>
    </row>
  </sheetData>
  <mergeCells count="1">
    <mergeCell ref="A1:B1"/>
  </mergeCells>
  <hyperlinks>
    <hyperlink ref="A2" location="'Graphiques première page'!A1" display="Graphiques (première page)"/>
    <hyperlink ref="A3" location="'Tableau 1'!A1" display="Tableau 1"/>
    <hyperlink ref="A4" location="'Graphique 1a'!A1" display="Graphique 1a"/>
    <hyperlink ref="A5" location="'Graphique 1b'!A1" display="Graphique 1b"/>
    <hyperlink ref="A6" location="'Graphique 1c'!A1" display="Graphique 1c"/>
    <hyperlink ref="A7" location="'Graphique 2'!A1" display="Graphique 2 "/>
    <hyperlink ref="A8" location="'Graphique 3'!A1" display="Graphique 3"/>
    <hyperlink ref="A9" location="'Tableau 2'!A1" display="Tableau 2"/>
    <hyperlink ref="A10" location="'Tableau 3'!A1" display="Tableau 3"/>
    <hyperlink ref="A11" location="'Graphique 4a'!A1" display="Graphique 4a"/>
    <hyperlink ref="A12" location="'Graphique 4b'!A1" display="Graphique 4b"/>
    <hyperlink ref="A13" location="'Graphique 4c'!A1" display="Graphique 4c"/>
    <hyperlink ref="A14" location="'Graphique 5'!A1" display="Graphique 5 "/>
    <hyperlink ref="A15" location="'Tableau 4'!A1" display="Tableau 4"/>
    <hyperlink ref="A16" location="'Tableau 5'!A1" display="Tableau 5"/>
    <hyperlink ref="A17" location="'Graphique 6a'!A1" display="Graphique 6a"/>
    <hyperlink ref="A18" location="'Graphique 6b'!A1" display="Graphique 6b"/>
    <hyperlink ref="A19" location="'Graphique 6c'!A1" display="Graphique 6c"/>
    <hyperlink ref="A20" location="'Tableau 6'!A1" display="Tableau 6"/>
    <hyperlink ref="A21" location="'Graphique complémentaire 1'!A1" display="Graphique complémentaire 1"/>
    <hyperlink ref="A22" location="'Graphique complémentaire 2'!A1" display="Graphique complémentaire 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zoomScale="110" zoomScaleNormal="110" workbookViewId="0"/>
  </sheetViews>
  <sheetFormatPr baseColWidth="10" defaultRowHeight="15" x14ac:dyDescent="0.25"/>
  <cols>
    <col min="1" max="1" width="28.85546875" bestFit="1" customWidth="1"/>
  </cols>
  <sheetData>
    <row r="1" spans="1:54" s="6" customFormat="1" x14ac:dyDescent="0.25">
      <c r="A1" s="87" t="s">
        <v>76</v>
      </c>
      <c r="B1" s="36"/>
      <c r="C1" s="36"/>
      <c r="D1" s="36"/>
      <c r="E1" s="36"/>
    </row>
    <row r="2" spans="1:54" s="6" customFormat="1" x14ac:dyDescent="0.25">
      <c r="A2" s="36"/>
      <c r="B2" s="36"/>
      <c r="C2" s="36"/>
      <c r="D2" s="36"/>
      <c r="E2" s="36"/>
    </row>
    <row r="3" spans="1:54" s="6" customFormat="1" x14ac:dyDescent="0.25">
      <c r="A3" s="188" t="s">
        <v>14</v>
      </c>
      <c r="B3" s="189">
        <v>1983</v>
      </c>
      <c r="C3" s="189">
        <v>1996</v>
      </c>
      <c r="D3" s="189">
        <v>2008</v>
      </c>
      <c r="E3" s="189">
        <v>2018</v>
      </c>
    </row>
    <row r="4" spans="1:54" s="6" customFormat="1" x14ac:dyDescent="0.25">
      <c r="A4" s="12" t="s">
        <v>5</v>
      </c>
      <c r="B4" s="13">
        <v>0.24054570882210236</v>
      </c>
      <c r="C4" s="13">
        <v>0.20584368543908133</v>
      </c>
      <c r="D4" s="13">
        <v>0.18826240127628185</v>
      </c>
      <c r="E4" s="13">
        <v>0.18561073491378846</v>
      </c>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row>
    <row r="5" spans="1:54" s="6" customFormat="1" x14ac:dyDescent="0.25">
      <c r="A5" s="184" t="s">
        <v>120</v>
      </c>
      <c r="B5" s="185">
        <v>0.51068870051659676</v>
      </c>
      <c r="C5" s="185">
        <v>0.56556035523597437</v>
      </c>
      <c r="D5" s="185">
        <v>0.51913181127793628</v>
      </c>
      <c r="E5" s="185">
        <v>0.50286239994143112</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row>
    <row r="6" spans="1:54" s="6" customFormat="1" x14ac:dyDescent="0.25">
      <c r="A6" s="186" t="s">
        <v>121</v>
      </c>
      <c r="B6" s="187">
        <v>0.24876559066130088</v>
      </c>
      <c r="C6" s="187">
        <v>0.22859595932494428</v>
      </c>
      <c r="D6" s="187">
        <v>0.29260578744578181</v>
      </c>
      <c r="E6" s="187">
        <v>0.31152686514478045</v>
      </c>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row>
    <row r="7" spans="1:54" s="6" customFormat="1" x14ac:dyDescent="0.25">
      <c r="A7" s="190" t="s">
        <v>15</v>
      </c>
      <c r="B7" s="191"/>
      <c r="C7" s="94"/>
      <c r="D7" s="94"/>
      <c r="E7" s="191"/>
    </row>
    <row r="8" spans="1:54" s="6" customFormat="1" x14ac:dyDescent="0.25">
      <c r="A8" s="12" t="s">
        <v>3</v>
      </c>
      <c r="B8" s="16">
        <v>0.10831220618863434</v>
      </c>
      <c r="C8" s="16">
        <v>0.18772175278351888</v>
      </c>
      <c r="D8" s="16">
        <v>0.28863792454890713</v>
      </c>
      <c r="E8" s="16">
        <v>0.39922935419116218</v>
      </c>
    </row>
    <row r="9" spans="1:54" s="6" customFormat="1" x14ac:dyDescent="0.25">
      <c r="A9" s="14" t="s">
        <v>4</v>
      </c>
      <c r="B9" s="15">
        <v>0.11788819445499429</v>
      </c>
      <c r="C9" s="15">
        <v>0.18295440136986302</v>
      </c>
      <c r="D9" s="15">
        <v>0.25145906394661471</v>
      </c>
      <c r="E9" s="17">
        <v>0.34600097204811198</v>
      </c>
    </row>
    <row r="10" spans="1:54" s="6" customFormat="1" x14ac:dyDescent="0.25">
      <c r="A10" s="18" t="s">
        <v>0</v>
      </c>
      <c r="B10" s="19">
        <v>0.11304999736931114</v>
      </c>
      <c r="C10" s="19">
        <v>0.18537020946653604</v>
      </c>
      <c r="D10" s="19">
        <v>0.27044264496127157</v>
      </c>
      <c r="E10" s="19">
        <v>0.37327437823533333</v>
      </c>
    </row>
    <row r="11" spans="1:54" s="6" customFormat="1" x14ac:dyDescent="0.25">
      <c r="A11" s="85" t="s">
        <v>62</v>
      </c>
      <c r="B11" s="36"/>
      <c r="C11" s="36"/>
      <c r="D11" s="36"/>
      <c r="E11" s="36"/>
    </row>
    <row r="12" spans="1:54" s="6" customFormat="1" x14ac:dyDescent="0.25">
      <c r="A12" s="85" t="s">
        <v>48</v>
      </c>
      <c r="B12" s="117"/>
      <c r="C12" s="117"/>
      <c r="D12" s="117"/>
      <c r="E12" s="117"/>
    </row>
    <row r="13" spans="1:54" x14ac:dyDescent="0.25">
      <c r="B13" s="1"/>
    </row>
    <row r="14" spans="1:54" x14ac:dyDescent="0.25">
      <c r="B14" s="2"/>
      <c r="C14" s="2"/>
      <c r="D14" s="2"/>
      <c r="E14" s="2"/>
    </row>
    <row r="15" spans="1:54" x14ac:dyDescent="0.25">
      <c r="B15" s="2"/>
      <c r="C15" s="2"/>
      <c r="D15" s="2"/>
      <c r="E15" s="2"/>
    </row>
    <row r="16" spans="1:54" x14ac:dyDescent="0.25">
      <c r="B16" s="2"/>
      <c r="C16" s="2"/>
      <c r="D16" s="2"/>
      <c r="E16" s="2"/>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110" zoomScaleNormal="110" workbookViewId="0"/>
  </sheetViews>
  <sheetFormatPr baseColWidth="10" defaultRowHeight="15" x14ac:dyDescent="0.25"/>
  <cols>
    <col min="1" max="1" width="11.28515625" bestFit="1" customWidth="1"/>
    <col min="2" max="3" width="21.7109375" customWidth="1"/>
    <col min="5" max="5" width="11.28515625" bestFit="1" customWidth="1"/>
    <col min="6" max="7" width="21.7109375" customWidth="1"/>
  </cols>
  <sheetData>
    <row r="1" spans="1:16" s="6" customFormat="1" x14ac:dyDescent="0.25">
      <c r="A1" s="87" t="s">
        <v>66</v>
      </c>
      <c r="B1" s="100"/>
      <c r="C1" s="100"/>
      <c r="D1" s="100"/>
      <c r="E1" s="100"/>
      <c r="F1" s="100"/>
      <c r="G1" s="100"/>
      <c r="H1" s="99"/>
      <c r="I1" s="99"/>
      <c r="J1" s="99"/>
      <c r="K1" s="99"/>
    </row>
    <row r="2" spans="1:16" s="6" customFormat="1" x14ac:dyDescent="0.25">
      <c r="A2" s="87" t="s">
        <v>39</v>
      </c>
      <c r="B2" s="36"/>
      <c r="C2" s="36"/>
      <c r="D2" s="36"/>
      <c r="E2" s="36"/>
      <c r="F2" s="36"/>
      <c r="G2" s="36"/>
      <c r="I2" s="104"/>
    </row>
    <row r="3" spans="1:16" s="6" customFormat="1" ht="25.5" x14ac:dyDescent="0.25">
      <c r="A3" s="73" t="s">
        <v>35</v>
      </c>
      <c r="B3" s="86" t="s">
        <v>1</v>
      </c>
      <c r="C3" s="11" t="s">
        <v>2</v>
      </c>
      <c r="D3" s="21"/>
      <c r="E3" s="73" t="s">
        <v>36</v>
      </c>
      <c r="F3" s="86" t="s">
        <v>1</v>
      </c>
      <c r="G3" s="11" t="s">
        <v>2</v>
      </c>
      <c r="K3" s="111"/>
      <c r="L3" s="112"/>
      <c r="M3" s="112"/>
      <c r="N3" s="112"/>
      <c r="P3" s="113"/>
    </row>
    <row r="4" spans="1:16" s="6" customFormat="1" x14ac:dyDescent="0.25">
      <c r="A4" s="108" t="s">
        <v>6</v>
      </c>
      <c r="B4" s="115">
        <v>0.81569365497539381</v>
      </c>
      <c r="C4" s="115">
        <v>0.90648575643119311</v>
      </c>
      <c r="D4" s="36"/>
      <c r="E4" s="108" t="s">
        <v>6</v>
      </c>
      <c r="F4" s="115">
        <v>0.84332227726280073</v>
      </c>
      <c r="G4" s="115">
        <v>0.87061465672540317</v>
      </c>
      <c r="I4" s="153"/>
      <c r="J4" s="153"/>
      <c r="K4" s="103"/>
      <c r="L4" s="103"/>
      <c r="M4" s="103"/>
      <c r="N4" s="103"/>
      <c r="O4" s="103"/>
    </row>
    <row r="5" spans="1:16" s="6" customFormat="1" x14ac:dyDescent="0.25">
      <c r="A5" s="108" t="s">
        <v>7</v>
      </c>
      <c r="B5" s="115">
        <v>0.82279074043807099</v>
      </c>
      <c r="C5" s="115">
        <v>0.92870984529742762</v>
      </c>
      <c r="D5" s="36"/>
      <c r="E5" s="108" t="s">
        <v>7</v>
      </c>
      <c r="F5" s="115">
        <v>0.8382687550158443</v>
      </c>
      <c r="G5" s="115">
        <v>0.90064189947656803</v>
      </c>
      <c r="I5" s="153"/>
      <c r="J5" s="153"/>
    </row>
    <row r="6" spans="1:16" s="6" customFormat="1" x14ac:dyDescent="0.25">
      <c r="A6" s="108" t="s">
        <v>8</v>
      </c>
      <c r="B6" s="115">
        <v>0.84280305012441104</v>
      </c>
      <c r="C6" s="115">
        <v>0.93830859017030965</v>
      </c>
      <c r="D6" s="36"/>
      <c r="E6" s="108" t="s">
        <v>8</v>
      </c>
      <c r="F6" s="115">
        <v>0.84096228911186932</v>
      </c>
      <c r="G6" s="115">
        <v>0.89218013162001497</v>
      </c>
      <c r="I6" s="153"/>
      <c r="J6" s="153"/>
      <c r="L6" s="116"/>
    </row>
    <row r="7" spans="1:16" s="6" customFormat="1" x14ac:dyDescent="0.25">
      <c r="A7" s="108" t="s">
        <v>9</v>
      </c>
      <c r="B7" s="115">
        <v>0.86484864610159817</v>
      </c>
      <c r="C7" s="115">
        <v>0.94679769034871319</v>
      </c>
      <c r="D7" s="36"/>
      <c r="E7" s="108" t="s">
        <v>9</v>
      </c>
      <c r="F7" s="115">
        <v>0.82369870961766767</v>
      </c>
      <c r="G7" s="115">
        <v>0.89444996651238118</v>
      </c>
      <c r="I7" s="153"/>
      <c r="J7" s="153"/>
    </row>
    <row r="8" spans="1:16" s="6" customFormat="1" x14ac:dyDescent="0.25">
      <c r="A8" s="108" t="s">
        <v>10</v>
      </c>
      <c r="B8" s="115">
        <v>0.86260322525341115</v>
      </c>
      <c r="C8" s="115">
        <v>0.94906816002388961</v>
      </c>
      <c r="D8" s="36"/>
      <c r="E8" s="108" t="s">
        <v>10</v>
      </c>
      <c r="F8" s="115">
        <v>0.7910474371692835</v>
      </c>
      <c r="G8" s="115">
        <v>0.90522590010901194</v>
      </c>
      <c r="I8" s="153"/>
      <c r="J8" s="153"/>
      <c r="L8" s="114"/>
    </row>
    <row r="9" spans="1:16" s="6" customFormat="1" x14ac:dyDescent="0.25">
      <c r="A9" s="108" t="s">
        <v>11</v>
      </c>
      <c r="B9" s="115">
        <v>0.83706003432088161</v>
      </c>
      <c r="C9" s="115">
        <v>0.92744497091484868</v>
      </c>
      <c r="D9" s="36"/>
      <c r="E9" s="108" t="s">
        <v>11</v>
      </c>
      <c r="F9" s="115">
        <v>0.71853699883067912</v>
      </c>
      <c r="G9" s="115">
        <v>0.87722447595848296</v>
      </c>
      <c r="I9" s="153"/>
      <c r="J9" s="153"/>
    </row>
    <row r="10" spans="1:16" s="6" customFormat="1" x14ac:dyDescent="0.25">
      <c r="A10" s="108" t="s">
        <v>12</v>
      </c>
      <c r="B10" s="115">
        <v>0.74062442203456347</v>
      </c>
      <c r="C10" s="115">
        <v>0.85817876141502936</v>
      </c>
      <c r="D10" s="36"/>
      <c r="E10" s="108" t="s">
        <v>12</v>
      </c>
      <c r="F10" s="115">
        <v>0.50502766562566592</v>
      </c>
      <c r="G10" s="115">
        <v>0.70225492487606078</v>
      </c>
      <c r="I10" s="153"/>
      <c r="J10" s="153"/>
    </row>
    <row r="11" spans="1:16" s="6" customFormat="1" x14ac:dyDescent="0.25">
      <c r="A11" s="94" t="s">
        <v>13</v>
      </c>
      <c r="B11" s="95">
        <v>0.26362577004375448</v>
      </c>
      <c r="C11" s="95">
        <v>0.49770404159867881</v>
      </c>
      <c r="D11" s="36"/>
      <c r="E11" s="94" t="s">
        <v>13</v>
      </c>
      <c r="F11" s="95">
        <v>0.19978807105041499</v>
      </c>
      <c r="G11" s="95">
        <v>0.46332085807929391</v>
      </c>
      <c r="I11" s="153"/>
      <c r="J11" s="153"/>
    </row>
    <row r="12" spans="1:16" s="6" customFormat="1" x14ac:dyDescent="0.25">
      <c r="A12" s="85" t="s">
        <v>43</v>
      </c>
      <c r="C12" s="103"/>
      <c r="G12" s="103"/>
      <c r="J12" s="116"/>
    </row>
    <row r="13" spans="1:16" s="6" customFormat="1" x14ac:dyDescent="0.25">
      <c r="A13" s="85" t="s">
        <v>62</v>
      </c>
      <c r="J13" s="116"/>
    </row>
    <row r="14" spans="1:16" s="6" customFormat="1" x14ac:dyDescent="0.25">
      <c r="A14" s="85" t="s">
        <v>50</v>
      </c>
      <c r="J14" s="116"/>
    </row>
    <row r="15" spans="1:16" x14ac:dyDescent="0.25">
      <c r="J15" s="9"/>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110" zoomScaleNormal="110" zoomScalePageLayoutView="90" workbookViewId="0"/>
  </sheetViews>
  <sheetFormatPr baseColWidth="10" defaultRowHeight="15" x14ac:dyDescent="0.25"/>
  <cols>
    <col min="1" max="1" width="11.28515625" customWidth="1"/>
    <col min="2" max="3" width="21.7109375" customWidth="1"/>
    <col min="5" max="5" width="11.28515625" customWidth="1"/>
    <col min="6" max="7" width="21.7109375" customWidth="1"/>
    <col min="15" max="15" width="12.140625" bestFit="1" customWidth="1"/>
  </cols>
  <sheetData>
    <row r="1" spans="1:13" s="6" customFormat="1" x14ac:dyDescent="0.25">
      <c r="A1" s="87" t="s">
        <v>65</v>
      </c>
      <c r="B1" s="36"/>
      <c r="C1" s="36"/>
      <c r="D1" s="36"/>
      <c r="E1" s="36"/>
      <c r="F1" s="36"/>
      <c r="G1" s="36"/>
    </row>
    <row r="2" spans="1:13" s="6" customFormat="1" x14ac:dyDescent="0.25">
      <c r="A2" s="87" t="s">
        <v>38</v>
      </c>
      <c r="B2" s="36"/>
      <c r="C2" s="36"/>
      <c r="D2" s="36"/>
      <c r="E2" s="36"/>
      <c r="F2" s="36"/>
      <c r="G2" s="36"/>
    </row>
    <row r="3" spans="1:13" s="6" customFormat="1" ht="25.5" x14ac:dyDescent="0.25">
      <c r="A3" s="73" t="s">
        <v>35</v>
      </c>
      <c r="B3" s="86" t="s">
        <v>1</v>
      </c>
      <c r="C3" s="11" t="s">
        <v>2</v>
      </c>
      <c r="D3" s="21"/>
      <c r="E3" s="73" t="s">
        <v>36</v>
      </c>
      <c r="F3" s="86" t="s">
        <v>1</v>
      </c>
      <c r="G3" s="11" t="s">
        <v>2</v>
      </c>
      <c r="K3" s="153"/>
    </row>
    <row r="4" spans="1:13" s="6" customFormat="1" x14ac:dyDescent="0.25">
      <c r="A4" s="108" t="s">
        <v>6</v>
      </c>
      <c r="B4" s="115">
        <v>0.72748908145462976</v>
      </c>
      <c r="C4" s="115">
        <v>0.8881368966794313</v>
      </c>
      <c r="D4" s="36"/>
      <c r="E4" s="108" t="s">
        <v>6</v>
      </c>
      <c r="F4" s="115">
        <v>0.71393484141861885</v>
      </c>
      <c r="G4" s="115">
        <v>0.82713288946152075</v>
      </c>
      <c r="I4" s="153"/>
      <c r="J4" s="153"/>
      <c r="K4" s="288"/>
      <c r="L4" s="288"/>
      <c r="M4" s="288"/>
    </row>
    <row r="5" spans="1:13" s="6" customFormat="1" x14ac:dyDescent="0.25">
      <c r="A5" s="108" t="s">
        <v>7</v>
      </c>
      <c r="B5" s="115">
        <v>0.71460308940525841</v>
      </c>
      <c r="C5" s="115">
        <v>0.90075482212844038</v>
      </c>
      <c r="D5" s="36"/>
      <c r="E5" s="108" t="s">
        <v>7</v>
      </c>
      <c r="F5" s="115">
        <v>0.69871859463943031</v>
      </c>
      <c r="G5" s="115">
        <v>0.84295729573729594</v>
      </c>
      <c r="I5" s="153"/>
      <c r="J5" s="153"/>
      <c r="K5" s="288"/>
      <c r="L5" s="288"/>
      <c r="M5" s="288"/>
    </row>
    <row r="6" spans="1:13" s="6" customFormat="1" x14ac:dyDescent="0.25">
      <c r="A6" s="108" t="s">
        <v>8</v>
      </c>
      <c r="B6" s="115">
        <v>0.75040402393790262</v>
      </c>
      <c r="C6" s="115">
        <v>0.9123903292151252</v>
      </c>
      <c r="D6" s="36"/>
      <c r="E6" s="108" t="s">
        <v>8</v>
      </c>
      <c r="F6" s="115">
        <v>0.69689121024815714</v>
      </c>
      <c r="G6" s="115">
        <v>0.81015237342290081</v>
      </c>
      <c r="I6" s="153"/>
      <c r="J6" s="153"/>
      <c r="K6" s="288"/>
      <c r="L6" s="288"/>
      <c r="M6" s="288"/>
    </row>
    <row r="7" spans="1:13" s="6" customFormat="1" x14ac:dyDescent="0.25">
      <c r="A7" s="108" t="s">
        <v>9</v>
      </c>
      <c r="B7" s="115">
        <v>0.80183254980712459</v>
      </c>
      <c r="C7" s="115">
        <v>0.92362651698234233</v>
      </c>
      <c r="D7" s="36"/>
      <c r="E7" s="108" t="s">
        <v>9</v>
      </c>
      <c r="F7" s="115">
        <v>0.67957289443937219</v>
      </c>
      <c r="G7" s="115">
        <v>0.81439084960853236</v>
      </c>
      <c r="I7" s="153"/>
      <c r="J7" s="153"/>
      <c r="K7" s="288"/>
      <c r="L7" s="288"/>
      <c r="M7" s="288"/>
    </row>
    <row r="8" spans="1:13" s="6" customFormat="1" x14ac:dyDescent="0.25">
      <c r="A8" s="108" t="s">
        <v>10</v>
      </c>
      <c r="B8" s="115">
        <v>0.81501046177601411</v>
      </c>
      <c r="C8" s="115">
        <v>0.93003694659439962</v>
      </c>
      <c r="D8" s="36"/>
      <c r="E8" s="108" t="s">
        <v>10</v>
      </c>
      <c r="F8" s="115">
        <v>0.63062927754222375</v>
      </c>
      <c r="G8" s="115">
        <v>0.78067920073926533</v>
      </c>
      <c r="I8" s="153"/>
      <c r="J8" s="153"/>
      <c r="K8" s="288"/>
      <c r="L8" s="288"/>
      <c r="M8" s="288"/>
    </row>
    <row r="9" spans="1:13" s="6" customFormat="1" x14ac:dyDescent="0.25">
      <c r="A9" s="108" t="s">
        <v>11</v>
      </c>
      <c r="B9" s="115">
        <v>0.79149258343291629</v>
      </c>
      <c r="C9" s="115">
        <v>0.8988006662639686</v>
      </c>
      <c r="D9" s="36"/>
      <c r="E9" s="108" t="s">
        <v>11</v>
      </c>
      <c r="F9" s="115">
        <v>0.5480742021985634</v>
      </c>
      <c r="G9" s="115">
        <v>0.74803674451494395</v>
      </c>
      <c r="I9" s="153"/>
      <c r="J9" s="153"/>
      <c r="K9" s="288"/>
      <c r="L9" s="288"/>
      <c r="M9" s="288"/>
    </row>
    <row r="10" spans="1:13" s="6" customFormat="1" x14ac:dyDescent="0.25">
      <c r="A10" s="108" t="s">
        <v>12</v>
      </c>
      <c r="B10" s="115">
        <v>0.70240201482003861</v>
      </c>
      <c r="C10" s="115">
        <v>0.82131211946412619</v>
      </c>
      <c r="D10" s="36"/>
      <c r="E10" s="108" t="s">
        <v>12</v>
      </c>
      <c r="F10" s="115">
        <v>0.38976874753136298</v>
      </c>
      <c r="G10" s="115">
        <v>0.57068569042659711</v>
      </c>
      <c r="I10" s="153"/>
      <c r="J10" s="153"/>
      <c r="K10" s="288"/>
      <c r="L10" s="288"/>
      <c r="M10" s="288"/>
    </row>
    <row r="11" spans="1:13" s="6" customFormat="1" x14ac:dyDescent="0.25">
      <c r="A11" s="94" t="s">
        <v>13</v>
      </c>
      <c r="B11" s="95">
        <v>0.28413716743090423</v>
      </c>
      <c r="C11" s="95">
        <v>0.43128581656513537</v>
      </c>
      <c r="D11" s="36"/>
      <c r="E11" s="94" t="s">
        <v>13</v>
      </c>
      <c r="F11" s="95">
        <v>0.15900800760224176</v>
      </c>
      <c r="G11" s="95">
        <v>0.2626964689535633</v>
      </c>
      <c r="I11" s="153"/>
      <c r="J11" s="153"/>
      <c r="K11" s="288"/>
      <c r="L11" s="288"/>
      <c r="M11" s="288"/>
    </row>
    <row r="12" spans="1:13" s="6" customFormat="1" x14ac:dyDescent="0.25">
      <c r="A12" s="85" t="s">
        <v>43</v>
      </c>
      <c r="B12" s="103"/>
      <c r="C12" s="103"/>
      <c r="E12" s="103"/>
      <c r="F12" s="103"/>
      <c r="G12" s="103"/>
    </row>
    <row r="13" spans="1:13" s="6" customFormat="1" x14ac:dyDescent="0.25">
      <c r="A13" s="85" t="s">
        <v>62</v>
      </c>
    </row>
    <row r="14" spans="1:13" s="6" customFormat="1" x14ac:dyDescent="0.25">
      <c r="A14" s="85" t="s">
        <v>50</v>
      </c>
    </row>
    <row r="15" spans="1:13" x14ac:dyDescent="0.25">
      <c r="A15" s="20"/>
    </row>
    <row r="16" spans="1:13" x14ac:dyDescent="0.25">
      <c r="A16" s="20"/>
      <c r="B16" s="1"/>
    </row>
    <row r="33" spans="6:6" x14ac:dyDescent="0.25">
      <c r="F33" s="2"/>
    </row>
    <row r="34" spans="6:6" x14ac:dyDescent="0.25">
      <c r="F34" s="2"/>
    </row>
    <row r="35" spans="6:6" x14ac:dyDescent="0.25">
      <c r="F35" s="2"/>
    </row>
    <row r="36" spans="6:6" x14ac:dyDescent="0.25">
      <c r="F36" s="2"/>
    </row>
    <row r="37" spans="6:6" x14ac:dyDescent="0.25">
      <c r="F37" s="2"/>
    </row>
    <row r="38" spans="6:6" x14ac:dyDescent="0.25">
      <c r="F38" s="2"/>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110" zoomScaleNormal="110" workbookViewId="0"/>
  </sheetViews>
  <sheetFormatPr baseColWidth="10" defaultRowHeight="15" x14ac:dyDescent="0.25"/>
  <cols>
    <col min="1" max="1" width="11.28515625" customWidth="1"/>
    <col min="2" max="3" width="21.7109375" customWidth="1"/>
    <col min="5" max="5" width="11.28515625" customWidth="1"/>
    <col min="6" max="7" width="21.7109375" customWidth="1"/>
  </cols>
  <sheetData>
    <row r="1" spans="1:10" s="6" customFormat="1" x14ac:dyDescent="0.25">
      <c r="A1" s="87" t="s">
        <v>64</v>
      </c>
      <c r="B1" s="36"/>
      <c r="C1" s="36"/>
      <c r="D1" s="36"/>
      <c r="E1" s="36"/>
      <c r="F1" s="36"/>
      <c r="G1" s="36"/>
    </row>
    <row r="2" spans="1:10" s="6" customFormat="1" ht="13.5" customHeight="1" x14ac:dyDescent="0.25">
      <c r="A2" s="87" t="s">
        <v>37</v>
      </c>
      <c r="B2" s="36"/>
      <c r="C2" s="36"/>
      <c r="D2" s="36"/>
      <c r="E2" s="36"/>
      <c r="F2" s="36"/>
      <c r="G2" s="36"/>
    </row>
    <row r="3" spans="1:10" s="6" customFormat="1" ht="25.5" x14ac:dyDescent="0.25">
      <c r="A3" s="73" t="s">
        <v>35</v>
      </c>
      <c r="B3" s="86" t="s">
        <v>1</v>
      </c>
      <c r="C3" s="11" t="s">
        <v>2</v>
      </c>
      <c r="D3" s="21"/>
      <c r="E3" s="73" t="s">
        <v>36</v>
      </c>
      <c r="F3" s="86" t="s">
        <v>1</v>
      </c>
      <c r="G3" s="11" t="s">
        <v>2</v>
      </c>
    </row>
    <row r="4" spans="1:10" s="6" customFormat="1" x14ac:dyDescent="0.25">
      <c r="A4" s="108" t="s">
        <v>6</v>
      </c>
      <c r="B4" s="115">
        <v>0.89529690838867804</v>
      </c>
      <c r="C4" s="115">
        <v>0.92901474476545132</v>
      </c>
      <c r="D4" s="36"/>
      <c r="E4" s="108" t="s">
        <v>6</v>
      </c>
      <c r="F4" s="115">
        <v>0.9691942591690228</v>
      </c>
      <c r="G4" s="115">
        <v>0.92496902324994645</v>
      </c>
      <c r="I4" s="153"/>
      <c r="J4" s="153"/>
    </row>
    <row r="5" spans="1:10" s="6" customFormat="1" x14ac:dyDescent="0.25">
      <c r="A5" s="108" t="s">
        <v>7</v>
      </c>
      <c r="B5" s="115">
        <v>0.9161611026605736</v>
      </c>
      <c r="C5" s="115">
        <v>0.96620677113897735</v>
      </c>
      <c r="D5" s="36"/>
      <c r="E5" s="108" t="s">
        <v>7</v>
      </c>
      <c r="F5" s="115">
        <v>0.97601065965636769</v>
      </c>
      <c r="G5" s="115">
        <v>0.96076471504718364</v>
      </c>
      <c r="I5" s="153"/>
      <c r="J5" s="153"/>
    </row>
    <row r="6" spans="1:10" s="6" customFormat="1" x14ac:dyDescent="0.25">
      <c r="A6" s="108" t="s">
        <v>8</v>
      </c>
      <c r="B6" s="115">
        <v>0.92299656893479087</v>
      </c>
      <c r="C6" s="115">
        <v>0.97201248451531863</v>
      </c>
      <c r="D6" s="36"/>
      <c r="E6" s="108" t="s">
        <v>8</v>
      </c>
      <c r="F6" s="115">
        <v>0.98349176510735536</v>
      </c>
      <c r="G6" s="115">
        <v>0.96312669447833021</v>
      </c>
      <c r="I6" s="153"/>
      <c r="J6" s="153"/>
    </row>
    <row r="7" spans="1:10" s="6" customFormat="1" x14ac:dyDescent="0.25">
      <c r="A7" s="108" t="s">
        <v>9</v>
      </c>
      <c r="B7" s="115">
        <v>0.92318057247496865</v>
      </c>
      <c r="C7" s="115">
        <v>0.97375197160709437</v>
      </c>
      <c r="D7" s="36"/>
      <c r="E7" s="108" t="s">
        <v>9</v>
      </c>
      <c r="F7" s="115">
        <v>0.96682652631592547</v>
      </c>
      <c r="G7" s="115">
        <v>0.97176515258614027</v>
      </c>
      <c r="I7" s="153"/>
      <c r="J7" s="153"/>
    </row>
    <row r="8" spans="1:10" s="6" customFormat="1" x14ac:dyDescent="0.25">
      <c r="A8" s="108" t="s">
        <v>10</v>
      </c>
      <c r="B8" s="115">
        <v>0.908885318808618</v>
      </c>
      <c r="C8" s="115">
        <v>0.97061971845447359</v>
      </c>
      <c r="D8" s="36"/>
      <c r="E8" s="108" t="s">
        <v>10</v>
      </c>
      <c r="F8" s="115">
        <v>0.95719712321648298</v>
      </c>
      <c r="G8" s="115">
        <v>0.98908384144814954</v>
      </c>
      <c r="I8" s="153"/>
      <c r="J8" s="153"/>
    </row>
    <row r="9" spans="1:10" s="6" customFormat="1" x14ac:dyDescent="0.25">
      <c r="A9" s="108" t="s">
        <v>11</v>
      </c>
      <c r="B9" s="115">
        <v>0.88297420298573759</v>
      </c>
      <c r="C9" s="115">
        <v>0.96004240832451759</v>
      </c>
      <c r="D9" s="36"/>
      <c r="E9" s="108" t="s">
        <v>11</v>
      </c>
      <c r="F9" s="115">
        <v>0.89975756461550771</v>
      </c>
      <c r="G9" s="115">
        <v>0.96896644871176008</v>
      </c>
      <c r="I9" s="153"/>
      <c r="J9" s="153"/>
    </row>
    <row r="10" spans="1:10" s="6" customFormat="1" x14ac:dyDescent="0.25">
      <c r="A10" s="108" t="s">
        <v>12</v>
      </c>
      <c r="B10" s="115">
        <v>0.78011264805121205</v>
      </c>
      <c r="C10" s="115">
        <v>0.90132719870381961</v>
      </c>
      <c r="D10" s="36"/>
      <c r="E10" s="108" t="s">
        <v>12</v>
      </c>
      <c r="F10" s="115">
        <v>0.6326840720736997</v>
      </c>
      <c r="G10" s="115">
        <v>0.79646903782374856</v>
      </c>
      <c r="I10" s="153"/>
      <c r="J10" s="153"/>
    </row>
    <row r="11" spans="1:10" s="6" customFormat="1" x14ac:dyDescent="0.25">
      <c r="A11" s="94" t="s">
        <v>13</v>
      </c>
      <c r="B11" s="95">
        <v>0.2407839821689475</v>
      </c>
      <c r="C11" s="95">
        <v>0.56802406805283201</v>
      </c>
      <c r="D11" s="36"/>
      <c r="E11" s="94" t="s">
        <v>13</v>
      </c>
      <c r="F11" s="95">
        <v>0.24868375103453833</v>
      </c>
      <c r="G11" s="95">
        <v>0.56739212216807811</v>
      </c>
      <c r="I11" s="153"/>
      <c r="J11" s="153"/>
    </row>
    <row r="12" spans="1:10" s="6" customFormat="1" x14ac:dyDescent="0.25">
      <c r="A12" s="85" t="s">
        <v>43</v>
      </c>
    </row>
    <row r="13" spans="1:10" s="6" customFormat="1" x14ac:dyDescent="0.25">
      <c r="A13" s="85" t="s">
        <v>62</v>
      </c>
    </row>
    <row r="14" spans="1:10" s="6" customFormat="1" x14ac:dyDescent="0.25">
      <c r="A14" s="85" t="s">
        <v>50</v>
      </c>
    </row>
    <row r="18" spans="8:8" x14ac:dyDescent="0.25">
      <c r="H18" s="1"/>
    </row>
    <row r="19" spans="8:8" x14ac:dyDescent="0.25">
      <c r="H19" s="1"/>
    </row>
    <row r="20" spans="8:8" x14ac:dyDescent="0.25">
      <c r="H20" s="1"/>
    </row>
    <row r="21" spans="8:8" x14ac:dyDescent="0.25">
      <c r="H21" s="1"/>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zoomScale="110" zoomScaleNormal="110" workbookViewId="0"/>
  </sheetViews>
  <sheetFormatPr baseColWidth="10" defaultColWidth="11.42578125" defaultRowHeight="15" x14ac:dyDescent="0.25"/>
  <cols>
    <col min="1" max="1" width="11.42578125" style="128"/>
    <col min="2" max="2" width="11.42578125" style="120"/>
    <col min="3" max="3" width="11.42578125" style="71"/>
    <col min="4" max="16384" width="11.42578125" style="28"/>
  </cols>
  <sheetData>
    <row r="1" spans="1:17" s="121" customFormat="1" x14ac:dyDescent="0.25">
      <c r="A1" s="119" t="s">
        <v>80</v>
      </c>
      <c r="B1" s="120"/>
      <c r="C1" s="120"/>
    </row>
    <row r="2" spans="1:17" x14ac:dyDescent="0.25">
      <c r="A2" s="119"/>
    </row>
    <row r="3" spans="1:17" x14ac:dyDescent="0.25">
      <c r="A3" s="122"/>
      <c r="B3" s="123" t="s">
        <v>42</v>
      </c>
    </row>
    <row r="4" spans="1:17" x14ac:dyDescent="0.25">
      <c r="A4" s="124">
        <v>1925</v>
      </c>
      <c r="B4" s="125">
        <v>612654.86</v>
      </c>
      <c r="C4" s="72"/>
    </row>
    <row r="5" spans="1:17" x14ac:dyDescent="0.25">
      <c r="A5" s="124">
        <v>1926</v>
      </c>
      <c r="B5" s="125">
        <v>601305.54999999993</v>
      </c>
      <c r="C5" s="72"/>
    </row>
    <row r="6" spans="1:17" x14ac:dyDescent="0.25">
      <c r="A6" s="124">
        <v>1927</v>
      </c>
      <c r="B6" s="125">
        <v>604408.89399999997</v>
      </c>
      <c r="C6" s="72"/>
    </row>
    <row r="7" spans="1:17" x14ac:dyDescent="0.25">
      <c r="A7" s="124">
        <v>1928</v>
      </c>
      <c r="B7" s="125">
        <v>619545.23399999994</v>
      </c>
      <c r="C7" s="72"/>
    </row>
    <row r="8" spans="1:17" x14ac:dyDescent="0.25">
      <c r="A8" s="124">
        <v>1929</v>
      </c>
      <c r="B8" s="125">
        <v>616493.07000000007</v>
      </c>
      <c r="C8" s="72"/>
    </row>
    <row r="9" spans="1:17" x14ac:dyDescent="0.25">
      <c r="A9" s="124">
        <v>1930</v>
      </c>
      <c r="B9" s="125">
        <v>615841.59199999995</v>
      </c>
      <c r="C9" s="72"/>
    </row>
    <row r="10" spans="1:17" x14ac:dyDescent="0.25">
      <c r="A10" s="124">
        <v>1931</v>
      </c>
      <c r="B10" s="125">
        <v>618322.24399999995</v>
      </c>
      <c r="C10" s="72"/>
    </row>
    <row r="11" spans="1:17" x14ac:dyDescent="0.25">
      <c r="A11" s="124">
        <v>1932</v>
      </c>
      <c r="B11" s="125">
        <v>618509.66400000011</v>
      </c>
      <c r="C11" s="72"/>
    </row>
    <row r="12" spans="1:17" x14ac:dyDescent="0.25">
      <c r="A12" s="124">
        <v>1933</v>
      </c>
      <c r="B12" s="125">
        <v>604849.07000000007</v>
      </c>
      <c r="C12" s="72"/>
      <c r="Q12" s="286"/>
    </row>
    <row r="13" spans="1:17" x14ac:dyDescent="0.25">
      <c r="A13" s="124">
        <v>1934</v>
      </c>
      <c r="B13" s="125">
        <v>600791.06400000001</v>
      </c>
      <c r="C13" s="72"/>
    </row>
    <row r="14" spans="1:17" x14ac:dyDescent="0.25">
      <c r="A14" s="124">
        <v>1935</v>
      </c>
      <c r="B14" s="125">
        <v>595838.50399999996</v>
      </c>
      <c r="C14" s="72"/>
    </row>
    <row r="15" spans="1:17" x14ac:dyDescent="0.25">
      <c r="A15" s="124">
        <v>1936</v>
      </c>
      <c r="B15" s="125">
        <v>593992.98599999992</v>
      </c>
      <c r="C15" s="72"/>
    </row>
    <row r="16" spans="1:17" x14ac:dyDescent="0.25">
      <c r="A16" s="124">
        <v>1937</v>
      </c>
      <c r="B16" s="125">
        <v>586178.53600000008</v>
      </c>
      <c r="C16" s="72"/>
    </row>
    <row r="17" spans="1:3" x14ac:dyDescent="0.25">
      <c r="A17" s="124">
        <v>1938</v>
      </c>
      <c r="B17" s="125">
        <v>578136.97400000005</v>
      </c>
      <c r="C17" s="72"/>
    </row>
    <row r="18" spans="1:3" x14ac:dyDescent="0.25">
      <c r="A18" s="124">
        <v>1939</v>
      </c>
      <c r="B18" s="125">
        <v>555609.19800000009</v>
      </c>
      <c r="C18" s="72"/>
    </row>
    <row r="19" spans="1:3" x14ac:dyDescent="0.25">
      <c r="A19" s="124">
        <v>1940</v>
      </c>
      <c r="B19" s="125">
        <v>555132.91800000006</v>
      </c>
      <c r="C19" s="72"/>
    </row>
    <row r="20" spans="1:3" x14ac:dyDescent="0.25">
      <c r="A20" s="124">
        <v>1941</v>
      </c>
      <c r="B20" s="125">
        <v>560317.82999999996</v>
      </c>
      <c r="C20" s="72"/>
    </row>
    <row r="21" spans="1:3" x14ac:dyDescent="0.25">
      <c r="A21" s="124">
        <v>1942</v>
      </c>
      <c r="B21" s="125">
        <v>560454.7620000001</v>
      </c>
      <c r="C21" s="72"/>
    </row>
    <row r="22" spans="1:3" x14ac:dyDescent="0.25">
      <c r="A22" s="124">
        <v>1943</v>
      </c>
      <c r="B22" s="125">
        <v>574203.15600000008</v>
      </c>
      <c r="C22" s="72"/>
    </row>
    <row r="23" spans="1:3" x14ac:dyDescent="0.25">
      <c r="A23" s="124">
        <v>1944</v>
      </c>
      <c r="B23" s="125">
        <v>625448.65</v>
      </c>
      <c r="C23" s="72"/>
    </row>
    <row r="24" spans="1:3" x14ac:dyDescent="0.25">
      <c r="A24" s="124">
        <v>1945</v>
      </c>
      <c r="B24" s="125">
        <v>672762.42999999993</v>
      </c>
      <c r="C24" s="72"/>
    </row>
    <row r="25" spans="1:3" x14ac:dyDescent="0.25">
      <c r="A25" s="124">
        <v>1946</v>
      </c>
      <c r="B25" s="125">
        <v>715451.74399999995</v>
      </c>
      <c r="C25" s="72"/>
    </row>
    <row r="26" spans="1:3" x14ac:dyDescent="0.25">
      <c r="A26" s="124">
        <v>1947</v>
      </c>
      <c r="B26" s="125">
        <v>774333.72600000002</v>
      </c>
      <c r="C26" s="72"/>
    </row>
    <row r="27" spans="1:3" x14ac:dyDescent="0.25">
      <c r="A27" s="124">
        <v>1948</v>
      </c>
      <c r="B27" s="125">
        <v>825947.2</v>
      </c>
      <c r="C27" s="72"/>
    </row>
    <row r="28" spans="1:3" x14ac:dyDescent="0.25">
      <c r="A28" s="124">
        <v>1949</v>
      </c>
      <c r="B28" s="125">
        <v>837829.79</v>
      </c>
      <c r="C28" s="72"/>
    </row>
    <row r="29" spans="1:3" x14ac:dyDescent="0.25">
      <c r="A29" s="124">
        <v>1950</v>
      </c>
      <c r="B29" s="125">
        <v>844341.9800000001</v>
      </c>
      <c r="C29" s="72"/>
    </row>
    <row r="30" spans="1:3" x14ac:dyDescent="0.25">
      <c r="A30" s="124">
        <v>1951</v>
      </c>
      <c r="B30" s="125">
        <v>840418.80200000014</v>
      </c>
      <c r="C30" s="72"/>
    </row>
    <row r="31" spans="1:3" x14ac:dyDescent="0.25">
      <c r="A31" s="124">
        <v>1952</v>
      </c>
      <c r="B31" s="125">
        <v>829633.92800000007</v>
      </c>
      <c r="C31" s="72"/>
    </row>
    <row r="32" spans="1:3" x14ac:dyDescent="0.25">
      <c r="A32" s="124">
        <v>1953</v>
      </c>
      <c r="B32" s="125">
        <v>809430.87800000003</v>
      </c>
      <c r="C32" s="72"/>
    </row>
    <row r="33" spans="1:3" x14ac:dyDescent="0.25">
      <c r="A33" s="124">
        <v>1954</v>
      </c>
      <c r="B33" s="125">
        <v>804229.14399999997</v>
      </c>
      <c r="C33" s="72"/>
    </row>
    <row r="34" spans="1:3" x14ac:dyDescent="0.25">
      <c r="A34" s="124">
        <v>1955</v>
      </c>
      <c r="B34" s="125">
        <v>796041.68599999999</v>
      </c>
      <c r="C34" s="72"/>
    </row>
    <row r="35" spans="1:3" x14ac:dyDescent="0.25">
      <c r="A35" s="124">
        <v>1956</v>
      </c>
      <c r="B35" s="125">
        <v>796422.23599999992</v>
      </c>
      <c r="C35" s="72"/>
    </row>
    <row r="36" spans="1:3" x14ac:dyDescent="0.25">
      <c r="A36" s="124">
        <v>1957</v>
      </c>
      <c r="B36" s="125">
        <v>794373.88199999998</v>
      </c>
      <c r="C36" s="72"/>
    </row>
    <row r="37" spans="1:3" x14ac:dyDescent="0.25">
      <c r="A37" s="124">
        <v>1958</v>
      </c>
      <c r="B37" s="125">
        <v>812947.85200000007</v>
      </c>
      <c r="C37" s="72"/>
    </row>
    <row r="38" spans="1:3" x14ac:dyDescent="0.25">
      <c r="A38" s="124">
        <v>1959</v>
      </c>
      <c r="B38" s="125">
        <v>817686.57000000007</v>
      </c>
      <c r="C38" s="72"/>
    </row>
    <row r="39" spans="1:3" x14ac:dyDescent="0.25">
      <c r="A39" s="124">
        <v>1960</v>
      </c>
      <c r="B39" s="125">
        <v>831844.43200000003</v>
      </c>
      <c r="C39" s="72"/>
    </row>
    <row r="40" spans="1:3" x14ac:dyDescent="0.25">
      <c r="A40" s="124">
        <v>1961</v>
      </c>
      <c r="B40" s="125">
        <v>844326.30799999996</v>
      </c>
      <c r="C40" s="72"/>
    </row>
    <row r="41" spans="1:3" x14ac:dyDescent="0.25">
      <c r="A41" s="124">
        <v>1962</v>
      </c>
      <c r="B41" s="125">
        <v>854220.79800000007</v>
      </c>
      <c r="C41" s="72"/>
    </row>
    <row r="42" spans="1:3" x14ac:dyDescent="0.25">
      <c r="A42" s="124">
        <v>1963</v>
      </c>
      <c r="B42" s="125">
        <v>859743.34399999992</v>
      </c>
      <c r="C42" s="72"/>
    </row>
    <row r="43" spans="1:3" x14ac:dyDescent="0.25">
      <c r="A43" s="124">
        <v>1964</v>
      </c>
      <c r="B43" s="125">
        <v>864318.31400000001</v>
      </c>
      <c r="C43" s="72"/>
    </row>
    <row r="44" spans="1:3" x14ac:dyDescent="0.25">
      <c r="A44" s="124">
        <v>1965</v>
      </c>
      <c r="B44" s="125">
        <v>863979.09400000016</v>
      </c>
      <c r="C44" s="72"/>
    </row>
    <row r="45" spans="1:3" x14ac:dyDescent="0.25">
      <c r="A45" s="124">
        <v>1966</v>
      </c>
      <c r="B45" s="125">
        <v>864186.97400000016</v>
      </c>
      <c r="C45" s="72"/>
    </row>
    <row r="46" spans="1:3" x14ac:dyDescent="0.25">
      <c r="A46" s="124">
        <v>1967</v>
      </c>
      <c r="B46" s="125">
        <v>864298.31200000015</v>
      </c>
      <c r="C46" s="72"/>
    </row>
    <row r="47" spans="1:3" x14ac:dyDescent="0.25">
      <c r="A47" s="124">
        <v>1968</v>
      </c>
      <c r="B47" s="125">
        <v>858293.97600000002</v>
      </c>
      <c r="C47" s="72"/>
    </row>
    <row r="48" spans="1:3" x14ac:dyDescent="0.25">
      <c r="A48" s="124">
        <v>1969</v>
      </c>
      <c r="B48" s="125">
        <v>865224.95799999998</v>
      </c>
      <c r="C48" s="72"/>
    </row>
    <row r="49" spans="1:3" x14ac:dyDescent="0.25">
      <c r="A49" s="124">
        <v>1970</v>
      </c>
      <c r="B49" s="125">
        <v>866357.60800000001</v>
      </c>
      <c r="C49" s="72"/>
    </row>
    <row r="50" spans="1:3" x14ac:dyDescent="0.25">
      <c r="A50" s="124">
        <v>1971</v>
      </c>
      <c r="B50" s="125">
        <v>866381.4800000001</v>
      </c>
      <c r="C50" s="72"/>
    </row>
    <row r="51" spans="1:3" x14ac:dyDescent="0.25">
      <c r="A51" s="124">
        <v>1972</v>
      </c>
      <c r="B51" s="125">
        <v>860655.58400000003</v>
      </c>
      <c r="C51" s="72"/>
    </row>
    <row r="52" spans="1:3" x14ac:dyDescent="0.25">
      <c r="A52" s="124">
        <v>1973</v>
      </c>
      <c r="B52" s="125">
        <v>845273.31400000001</v>
      </c>
      <c r="C52" s="72"/>
    </row>
    <row r="53" spans="1:3" x14ac:dyDescent="0.25">
      <c r="A53" s="124">
        <v>1974</v>
      </c>
      <c r="B53" s="125">
        <v>823694.6</v>
      </c>
      <c r="C53" s="72"/>
    </row>
    <row r="54" spans="1:3" x14ac:dyDescent="0.25">
      <c r="A54" s="124">
        <v>1975</v>
      </c>
      <c r="B54" s="125">
        <v>811262.38399999996</v>
      </c>
      <c r="C54" s="72"/>
    </row>
    <row r="55" spans="1:3" x14ac:dyDescent="0.25">
      <c r="A55" s="124">
        <v>1976</v>
      </c>
      <c r="B55" s="125">
        <v>800624.92999999993</v>
      </c>
      <c r="C55" s="72"/>
    </row>
    <row r="56" spans="1:3" x14ac:dyDescent="0.25">
      <c r="A56" s="124">
        <v>1977</v>
      </c>
      <c r="B56" s="125">
        <v>790993.01399999997</v>
      </c>
      <c r="C56" s="72"/>
    </row>
    <row r="57" spans="1:3" x14ac:dyDescent="0.25">
      <c r="A57" s="124">
        <v>1978</v>
      </c>
      <c r="B57" s="125">
        <v>802020.08</v>
      </c>
      <c r="C57" s="72"/>
    </row>
    <row r="58" spans="1:3" x14ac:dyDescent="0.25">
      <c r="A58" s="124">
        <v>1979</v>
      </c>
      <c r="B58" s="125">
        <v>806487.84199999995</v>
      </c>
      <c r="C58" s="72"/>
    </row>
    <row r="59" spans="1:3" x14ac:dyDescent="0.25">
      <c r="A59" s="124">
        <v>1980</v>
      </c>
      <c r="B59" s="125">
        <v>809242.12600000005</v>
      </c>
      <c r="C59" s="72"/>
    </row>
    <row r="60" spans="1:3" x14ac:dyDescent="0.25">
      <c r="A60" s="124">
        <v>1981</v>
      </c>
      <c r="B60" s="125">
        <v>804334.39</v>
      </c>
      <c r="C60" s="72"/>
    </row>
    <row r="61" spans="1:3" x14ac:dyDescent="0.25">
      <c r="A61" s="124">
        <v>1982</v>
      </c>
      <c r="B61" s="125">
        <v>805824.19600000011</v>
      </c>
      <c r="C61" s="72"/>
    </row>
    <row r="62" spans="1:3" x14ac:dyDescent="0.25">
      <c r="A62" s="124">
        <v>1983</v>
      </c>
      <c r="B62" s="125">
        <v>790375.76600000006</v>
      </c>
      <c r="C62" s="72"/>
    </row>
    <row r="63" spans="1:3" x14ac:dyDescent="0.25">
      <c r="A63" s="124">
        <v>1984</v>
      </c>
      <c r="B63" s="125">
        <v>780841.64799999993</v>
      </c>
      <c r="C63" s="72"/>
    </row>
    <row r="64" spans="1:3" x14ac:dyDescent="0.25">
      <c r="A64" s="124">
        <v>1985</v>
      </c>
      <c r="B64" s="125">
        <v>769897.22600000002</v>
      </c>
      <c r="C64" s="72"/>
    </row>
    <row r="65" spans="1:3" x14ac:dyDescent="0.25">
      <c r="A65" s="124">
        <v>1986</v>
      </c>
      <c r="B65" s="125">
        <v>766342.924</v>
      </c>
      <c r="C65" s="72"/>
    </row>
    <row r="66" spans="1:3" x14ac:dyDescent="0.25">
      <c r="A66" s="124">
        <v>1987</v>
      </c>
      <c r="B66" s="125">
        <v>761982.61399999994</v>
      </c>
      <c r="C66" s="72"/>
    </row>
    <row r="67" spans="1:3" x14ac:dyDescent="0.25">
      <c r="A67" s="124">
        <v>1988</v>
      </c>
      <c r="B67" s="125">
        <v>751168.70600000001</v>
      </c>
      <c r="C67" s="72"/>
    </row>
    <row r="68" spans="1:3" x14ac:dyDescent="0.25">
      <c r="A68" s="124">
        <v>1989</v>
      </c>
      <c r="B68" s="125">
        <v>746696.33</v>
      </c>
      <c r="C68" s="72"/>
    </row>
    <row r="69" spans="1:3" x14ac:dyDescent="0.25">
      <c r="A69" s="124">
        <v>1990</v>
      </c>
      <c r="B69" s="125">
        <v>731510.07199999993</v>
      </c>
      <c r="C69" s="72"/>
    </row>
    <row r="70" spans="1:3" x14ac:dyDescent="0.25">
      <c r="A70" s="124">
        <v>1991</v>
      </c>
      <c r="B70" s="125">
        <v>707365.06400000001</v>
      </c>
      <c r="C70" s="72"/>
    </row>
    <row r="71" spans="1:3" x14ac:dyDescent="0.25">
      <c r="A71" s="124">
        <v>1992</v>
      </c>
      <c r="B71" s="125">
        <v>683082.45199999993</v>
      </c>
      <c r="C71" s="72"/>
    </row>
    <row r="72" spans="1:3" x14ac:dyDescent="0.25">
      <c r="A72" s="124">
        <v>1993</v>
      </c>
      <c r="B72" s="125">
        <v>683798.63000000012</v>
      </c>
      <c r="C72" s="72"/>
    </row>
    <row r="73" spans="1:3" x14ac:dyDescent="0.25">
      <c r="A73" s="124">
        <v>1994</v>
      </c>
      <c r="B73" s="125">
        <v>686681.15599999996</v>
      </c>
      <c r="C73" s="72"/>
    </row>
    <row r="74" spans="1:3" x14ac:dyDescent="0.25">
      <c r="A74" s="124">
        <v>1995</v>
      </c>
      <c r="B74" s="125">
        <v>694667.45400000014</v>
      </c>
      <c r="C74" s="72"/>
    </row>
    <row r="75" spans="1:3" x14ac:dyDescent="0.25">
      <c r="A75" s="124">
        <v>1996</v>
      </c>
      <c r="B75" s="125">
        <v>715616.84</v>
      </c>
      <c r="C75" s="72"/>
    </row>
    <row r="76" spans="1:3" x14ac:dyDescent="0.25">
      <c r="A76" s="124">
        <v>1997</v>
      </c>
      <c r="B76" s="125">
        <v>735705.674</v>
      </c>
      <c r="C76" s="72"/>
    </row>
    <row r="77" spans="1:3" x14ac:dyDescent="0.25">
      <c r="A77" s="124">
        <v>1998</v>
      </c>
      <c r="B77" s="125">
        <v>751703.9439999999</v>
      </c>
      <c r="C77" s="72"/>
    </row>
    <row r="78" spans="1:3" x14ac:dyDescent="0.25">
      <c r="A78" s="124">
        <v>1999</v>
      </c>
      <c r="B78" s="125">
        <v>756282.15749999997</v>
      </c>
      <c r="C78" s="72"/>
    </row>
    <row r="79" spans="1:3" x14ac:dyDescent="0.25">
      <c r="A79" s="124">
        <v>2000</v>
      </c>
      <c r="B79" s="125">
        <v>761234.69333333336</v>
      </c>
      <c r="C79" s="72"/>
    </row>
    <row r="80" spans="1:3" x14ac:dyDescent="0.25">
      <c r="A80" s="124">
        <v>2001</v>
      </c>
      <c r="B80" s="125">
        <v>772338.19666666666</v>
      </c>
      <c r="C80" s="72"/>
    </row>
    <row r="81" spans="1:2" x14ac:dyDescent="0.25">
      <c r="A81" s="124">
        <v>2002</v>
      </c>
      <c r="B81" s="125">
        <v>767327.4</v>
      </c>
    </row>
    <row r="82" spans="1:2" x14ac:dyDescent="0.25">
      <c r="A82" s="124">
        <v>2003</v>
      </c>
      <c r="B82" s="125">
        <v>767242</v>
      </c>
    </row>
    <row r="83" spans="1:2" x14ac:dyDescent="0.25">
      <c r="A83" s="124">
        <v>2004</v>
      </c>
      <c r="B83" s="125">
        <v>772432.2</v>
      </c>
    </row>
    <row r="84" spans="1:2" x14ac:dyDescent="0.25">
      <c r="A84" s="126">
        <v>2005</v>
      </c>
      <c r="B84" s="127">
        <v>777303.2</v>
      </c>
    </row>
    <row r="85" spans="1:2" x14ac:dyDescent="0.25">
      <c r="A85" s="85" t="s">
        <v>47</v>
      </c>
    </row>
    <row r="86" spans="1:2" x14ac:dyDescent="0.25">
      <c r="A86" s="85" t="s">
        <v>46</v>
      </c>
    </row>
    <row r="87" spans="1:2" x14ac:dyDescent="0.25">
      <c r="A87" s="85" t="s">
        <v>81</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110" zoomScaleNormal="110" workbookViewId="0"/>
  </sheetViews>
  <sheetFormatPr baseColWidth="10" defaultColWidth="10.85546875" defaultRowHeight="12.75" x14ac:dyDescent="0.2"/>
  <cols>
    <col min="1" max="1" width="10.85546875" style="42"/>
    <col min="2" max="3" width="6.28515625" style="42" bestFit="1" customWidth="1"/>
    <col min="4" max="5" width="7.28515625" style="42" bestFit="1" customWidth="1"/>
    <col min="6" max="6" width="8.85546875" style="42" bestFit="1" customWidth="1"/>
    <col min="7" max="7" width="10.140625" style="42" bestFit="1" customWidth="1"/>
    <col min="8" max="8" width="8" style="42" bestFit="1" customWidth="1"/>
    <col min="9" max="9" width="6.42578125" style="42" customWidth="1"/>
    <col min="10" max="11" width="7.7109375" style="42" bestFit="1" customWidth="1"/>
    <col min="12" max="12" width="7.140625" style="42" bestFit="1" customWidth="1"/>
    <col min="13" max="13" width="5.140625" style="42" bestFit="1" customWidth="1"/>
    <col min="14" max="14" width="8.85546875" style="42" bestFit="1" customWidth="1"/>
    <col min="15" max="15" width="10.28515625" style="42" bestFit="1" customWidth="1"/>
    <col min="16" max="16" width="8.28515625" style="42" bestFit="1" customWidth="1"/>
    <col min="17" max="17" width="6.5703125" style="42" bestFit="1" customWidth="1"/>
    <col min="18" max="16384" width="10.85546875" style="42"/>
  </cols>
  <sheetData>
    <row r="1" spans="1:17" s="154" customFormat="1" x14ac:dyDescent="0.25">
      <c r="A1" s="87" t="s">
        <v>79</v>
      </c>
    </row>
    <row r="2" spans="1:17" s="154" customFormat="1" ht="13.5" thickBot="1" x14ac:dyDescent="0.3">
      <c r="A2" s="87"/>
    </row>
    <row r="3" spans="1:17" s="154" customFormat="1" x14ac:dyDescent="0.25">
      <c r="A3" s="328"/>
      <c r="B3" s="328"/>
      <c r="C3" s="328"/>
      <c r="D3" s="329"/>
      <c r="E3" s="325" t="s">
        <v>53</v>
      </c>
      <c r="F3" s="326"/>
      <c r="G3" s="326"/>
      <c r="H3" s="326"/>
      <c r="I3" s="327"/>
      <c r="J3" s="328"/>
      <c r="K3" s="328"/>
      <c r="L3" s="329"/>
      <c r="M3" s="325" t="s">
        <v>54</v>
      </c>
      <c r="N3" s="326"/>
      <c r="O3" s="326"/>
      <c r="P3" s="326"/>
      <c r="Q3" s="327"/>
    </row>
    <row r="4" spans="1:17" s="154" customFormat="1" ht="13.5" thickBot="1" x14ac:dyDescent="0.3">
      <c r="A4" s="328"/>
      <c r="B4" s="328"/>
      <c r="C4" s="328"/>
      <c r="D4" s="330"/>
      <c r="E4" s="331" t="s">
        <v>23</v>
      </c>
      <c r="F4" s="332"/>
      <c r="G4" s="332"/>
      <c r="H4" s="332"/>
      <c r="I4" s="333"/>
      <c r="J4" s="328"/>
      <c r="K4" s="328"/>
      <c r="L4" s="330"/>
      <c r="M4" s="331" t="s">
        <v>23</v>
      </c>
      <c r="N4" s="332"/>
      <c r="O4" s="332"/>
      <c r="P4" s="332"/>
      <c r="Q4" s="333"/>
    </row>
    <row r="5" spans="1:17" s="154" customFormat="1" ht="26.25" thickBot="1" x14ac:dyDescent="0.25">
      <c r="A5" s="169"/>
      <c r="B5" s="169"/>
      <c r="C5" s="170"/>
      <c r="D5" s="168" t="s">
        <v>56</v>
      </c>
      <c r="E5" s="155" t="s">
        <v>24</v>
      </c>
      <c r="F5" s="156" t="s">
        <v>25</v>
      </c>
      <c r="G5" s="325" t="s">
        <v>26</v>
      </c>
      <c r="H5" s="326"/>
      <c r="I5" s="327"/>
      <c r="J5" s="179"/>
      <c r="K5" s="170"/>
      <c r="L5" s="168" t="s">
        <v>56</v>
      </c>
      <c r="M5" s="155" t="s">
        <v>24</v>
      </c>
      <c r="N5" s="156" t="s">
        <v>25</v>
      </c>
      <c r="O5" s="325" t="s">
        <v>26</v>
      </c>
      <c r="P5" s="326"/>
      <c r="Q5" s="327"/>
    </row>
    <row r="6" spans="1:17" s="154" customFormat="1" ht="13.5" thickBot="1" x14ac:dyDescent="0.3">
      <c r="A6" s="171" t="s">
        <v>27</v>
      </c>
      <c r="B6" s="172">
        <v>1983</v>
      </c>
      <c r="C6" s="180">
        <v>1996</v>
      </c>
      <c r="D6" s="173"/>
      <c r="E6" s="174"/>
      <c r="F6" s="175"/>
      <c r="G6" s="176" t="s">
        <v>0</v>
      </c>
      <c r="H6" s="177" t="s">
        <v>52</v>
      </c>
      <c r="I6" s="176" t="s">
        <v>51</v>
      </c>
      <c r="J6" s="48">
        <v>1983</v>
      </c>
      <c r="K6" s="180">
        <v>1996</v>
      </c>
      <c r="L6" s="173"/>
      <c r="M6" s="174"/>
      <c r="N6" s="175"/>
      <c r="O6" s="176" t="s">
        <v>0</v>
      </c>
      <c r="P6" s="178" t="s">
        <v>52</v>
      </c>
      <c r="Q6" s="176" t="s">
        <v>51</v>
      </c>
    </row>
    <row r="7" spans="1:17" s="154" customFormat="1" x14ac:dyDescent="0.25">
      <c r="A7" s="51" t="s">
        <v>3</v>
      </c>
      <c r="B7" s="57">
        <v>0.59141624516512947</v>
      </c>
      <c r="C7" s="181">
        <v>0.68564570971398098</v>
      </c>
      <c r="D7" s="59">
        <v>9.4229464548851496</v>
      </c>
      <c r="E7" s="60">
        <v>1.1392477881583332</v>
      </c>
      <c r="F7" s="157">
        <v>0.96288774851229642</v>
      </c>
      <c r="G7" s="157">
        <v>7.3039613805392039</v>
      </c>
      <c r="H7" s="60">
        <v>7.662116302067286</v>
      </c>
      <c r="I7" s="157">
        <v>5.7211002811162182</v>
      </c>
      <c r="J7" s="23">
        <v>0.67447842240640188</v>
      </c>
      <c r="K7" s="23">
        <v>0.78501198050070231</v>
      </c>
      <c r="L7" s="64">
        <v>11.053355809430043</v>
      </c>
      <c r="M7" s="138">
        <v>0.25579369241792677</v>
      </c>
      <c r="N7" s="139">
        <v>1.0808191667656584</v>
      </c>
      <c r="O7" s="143">
        <v>9.6866864252546598</v>
      </c>
      <c r="P7" s="150">
        <v>10.504325847388762</v>
      </c>
      <c r="Q7" s="146">
        <v>6.1678361392806256</v>
      </c>
    </row>
    <row r="8" spans="1:17" s="154" customFormat="1" ht="13.5" thickBot="1" x14ac:dyDescent="0.3">
      <c r="A8" s="51" t="s">
        <v>4</v>
      </c>
      <c r="B8" s="57">
        <v>0.86889479680972292</v>
      </c>
      <c r="C8" s="181">
        <v>0.84472602739726044</v>
      </c>
      <c r="D8" s="59">
        <v>-2.4168769412462487</v>
      </c>
      <c r="E8" s="60">
        <v>0.71311314017799676</v>
      </c>
      <c r="F8" s="157">
        <v>0.1389162753112938</v>
      </c>
      <c r="G8" s="157">
        <v>-3.2781353553329726</v>
      </c>
      <c r="H8" s="60">
        <v>-3.6007018856007331</v>
      </c>
      <c r="I8" s="157">
        <v>-1.2351801652516006</v>
      </c>
      <c r="J8" s="23">
        <v>0.96219604863221897</v>
      </c>
      <c r="K8" s="23">
        <v>0.95261259750062899</v>
      </c>
      <c r="L8" s="65">
        <v>-0.95834511315899817</v>
      </c>
      <c r="M8" s="140">
        <v>0.17671749419721466</v>
      </c>
      <c r="N8" s="66">
        <v>5.3943085761789869E-2</v>
      </c>
      <c r="O8" s="143">
        <v>-1.203048208079563</v>
      </c>
      <c r="P8" s="150">
        <v>-1.4804088945954095</v>
      </c>
      <c r="Q8" s="146">
        <v>0.30940909890327017</v>
      </c>
    </row>
    <row r="9" spans="1:17" s="154" customFormat="1" ht="13.5" thickBot="1" x14ac:dyDescent="0.3">
      <c r="A9" s="54" t="s">
        <v>0</v>
      </c>
      <c r="B9" s="58">
        <v>0.72870081551354804</v>
      </c>
      <c r="C9" s="182">
        <v>0.7641136524882598</v>
      </c>
      <c r="D9" s="61">
        <v>3.5412836974711759</v>
      </c>
      <c r="E9" s="62">
        <v>0.94427186143709796</v>
      </c>
      <c r="F9" s="158">
        <v>0.55739762876344301</v>
      </c>
      <c r="G9" s="158">
        <v>2.023288042202763</v>
      </c>
      <c r="H9" s="62">
        <v>2.1452601288736677</v>
      </c>
      <c r="I9" s="158">
        <v>1.6566327560602256</v>
      </c>
      <c r="J9" s="63">
        <v>0.81854934601664686</v>
      </c>
      <c r="K9" s="63">
        <v>0.86818446682760342</v>
      </c>
      <c r="L9" s="67">
        <v>4.9635120810956561</v>
      </c>
      <c r="M9" s="141">
        <v>0.22388364857023718</v>
      </c>
      <c r="N9" s="68">
        <v>0.54065400480115733</v>
      </c>
      <c r="O9" s="147">
        <v>4.1758187742518373</v>
      </c>
      <c r="P9" s="148">
        <v>4.5143783652918117</v>
      </c>
      <c r="Q9" s="69">
        <v>2.8178524414588737</v>
      </c>
    </row>
    <row r="10" spans="1:17" s="154" customFormat="1" ht="13.5" thickBot="1" x14ac:dyDescent="0.3">
      <c r="A10" s="47" t="s">
        <v>28</v>
      </c>
      <c r="B10" s="55">
        <v>1996</v>
      </c>
      <c r="C10" s="183">
        <v>2008</v>
      </c>
      <c r="D10" s="159"/>
      <c r="E10" s="160"/>
      <c r="F10" s="161"/>
      <c r="G10" s="161"/>
      <c r="H10" s="160"/>
      <c r="I10" s="161"/>
      <c r="J10" s="50">
        <v>1996</v>
      </c>
      <c r="K10" s="50">
        <v>2008</v>
      </c>
      <c r="L10" s="24"/>
      <c r="M10" s="142"/>
      <c r="N10" s="53"/>
      <c r="O10" s="144"/>
      <c r="P10" s="142"/>
      <c r="Q10" s="52"/>
    </row>
    <row r="11" spans="1:17" s="154" customFormat="1" x14ac:dyDescent="0.25">
      <c r="A11" s="51" t="s">
        <v>3</v>
      </c>
      <c r="B11" s="57">
        <v>0.68564570971398098</v>
      </c>
      <c r="C11" s="181">
        <v>0.7207320432482226</v>
      </c>
      <c r="D11" s="59">
        <v>3.508633353424162</v>
      </c>
      <c r="E11" s="60">
        <v>-1.8100839790033705</v>
      </c>
      <c r="F11" s="157">
        <v>1.304993667551227</v>
      </c>
      <c r="G11" s="157">
        <v>3.9033622875920808</v>
      </c>
      <c r="H11" s="60">
        <v>3.6600006150098316</v>
      </c>
      <c r="I11" s="157">
        <v>4.7451674299663607</v>
      </c>
      <c r="J11" s="23">
        <v>0.78501198050070231</v>
      </c>
      <c r="K11" s="23">
        <v>0.82769445164056421</v>
      </c>
      <c r="L11" s="64">
        <v>4.2682471139861899</v>
      </c>
      <c r="M11" s="138">
        <v>-0.37190376122976176</v>
      </c>
      <c r="N11" s="139">
        <v>1.2888837981131767</v>
      </c>
      <c r="O11" s="143">
        <v>3.3070258116594649</v>
      </c>
      <c r="P11" s="150">
        <v>3.041179716256484</v>
      </c>
      <c r="Q11" s="146">
        <v>4.208640506107761</v>
      </c>
    </row>
    <row r="12" spans="1:17" s="154" customFormat="1" ht="13.5" thickBot="1" x14ac:dyDescent="0.3">
      <c r="A12" s="51" t="s">
        <v>4</v>
      </c>
      <c r="B12" s="57">
        <v>0.84472602739726044</v>
      </c>
      <c r="C12" s="181">
        <v>0.82431475580889935</v>
      </c>
      <c r="D12" s="59">
        <v>-2.0411271588361091</v>
      </c>
      <c r="E12" s="60">
        <v>-2.1605374779064945</v>
      </c>
      <c r="F12" s="157">
        <v>0.40179130730865897</v>
      </c>
      <c r="G12" s="157">
        <v>-0.32628070914044849</v>
      </c>
      <c r="H12" s="60">
        <v>-0.70039958407550662</v>
      </c>
      <c r="I12" s="157">
        <v>0.9068404207814772</v>
      </c>
      <c r="J12" s="23">
        <v>0.95261259750062899</v>
      </c>
      <c r="K12" s="23">
        <v>0.94435808859474613</v>
      </c>
      <c r="L12" s="64">
        <v>-0.82545089058828625</v>
      </c>
      <c r="M12" s="140">
        <v>-0.1924285111583621</v>
      </c>
      <c r="N12" s="66">
        <v>4.9309595915971588E-2</v>
      </c>
      <c r="O12" s="143">
        <v>-0.68862581684103974</v>
      </c>
      <c r="P12" s="150">
        <v>-1.0118465181794978</v>
      </c>
      <c r="Q12" s="146">
        <v>0.29883126056733833</v>
      </c>
    </row>
    <row r="13" spans="1:17" s="154" customFormat="1" ht="13.5" thickBot="1" x14ac:dyDescent="0.3">
      <c r="A13" s="54" t="s">
        <v>0</v>
      </c>
      <c r="B13" s="58">
        <v>0.7641136524882598</v>
      </c>
      <c r="C13" s="182">
        <v>0.77142527012379247</v>
      </c>
      <c r="D13" s="61">
        <v>0.73116176355326745</v>
      </c>
      <c r="E13" s="62">
        <v>-1.9569501682222836</v>
      </c>
      <c r="F13" s="158">
        <v>0.76312688962267994</v>
      </c>
      <c r="G13" s="158">
        <v>1.8538830816676448</v>
      </c>
      <c r="H13" s="62">
        <v>1.6417590953432675</v>
      </c>
      <c r="I13" s="158">
        <v>2.5651479068209082</v>
      </c>
      <c r="J13" s="63">
        <v>0.86818446682760342</v>
      </c>
      <c r="K13" s="63">
        <v>0.88495777479666471</v>
      </c>
      <c r="L13" s="69">
        <v>1.6773307969061291</v>
      </c>
      <c r="M13" s="141">
        <v>-0.27704513863503005</v>
      </c>
      <c r="N13" s="68">
        <v>0.53725211381222393</v>
      </c>
      <c r="O13" s="147">
        <v>1.3929401413769877</v>
      </c>
      <c r="P13" s="148">
        <v>1.2002602477877109</v>
      </c>
      <c r="Q13" s="69">
        <v>2.0305105532988299</v>
      </c>
    </row>
    <row r="14" spans="1:17" s="154" customFormat="1" ht="13.5" thickBot="1" x14ac:dyDescent="0.25">
      <c r="A14" s="47" t="s">
        <v>29</v>
      </c>
      <c r="B14" s="55">
        <v>2008</v>
      </c>
      <c r="C14" s="183">
        <v>2018</v>
      </c>
      <c r="D14" s="159"/>
      <c r="E14" s="160"/>
      <c r="F14" s="161"/>
      <c r="G14" s="161"/>
      <c r="H14" s="162"/>
      <c r="I14" s="163"/>
      <c r="J14" s="50">
        <v>2008</v>
      </c>
      <c r="K14" s="50">
        <v>2018</v>
      </c>
      <c r="L14" s="24"/>
      <c r="M14" s="142"/>
      <c r="N14" s="53"/>
      <c r="O14" s="144"/>
      <c r="P14" s="142"/>
      <c r="Q14" s="52"/>
    </row>
    <row r="15" spans="1:17" s="154" customFormat="1" x14ac:dyDescent="0.25">
      <c r="A15" s="51" t="s">
        <v>3</v>
      </c>
      <c r="B15" s="57">
        <v>0.7207320432482226</v>
      </c>
      <c r="C15" s="181">
        <v>0.76076096465991283</v>
      </c>
      <c r="D15" s="59">
        <v>4.0028921411690233</v>
      </c>
      <c r="E15" s="60">
        <v>-1.1647947771805265</v>
      </c>
      <c r="F15" s="157">
        <v>1.4056142364923858</v>
      </c>
      <c r="G15" s="157">
        <v>3.7474755152457941</v>
      </c>
      <c r="H15" s="164">
        <v>4.4904774029758325</v>
      </c>
      <c r="I15" s="165">
        <v>2.249895253853627</v>
      </c>
      <c r="J15" s="23">
        <v>0.82769445164056421</v>
      </c>
      <c r="K15" s="23">
        <v>0.83568531314178929</v>
      </c>
      <c r="L15" s="64">
        <v>0.79908615012250772</v>
      </c>
      <c r="M15" s="138">
        <v>-6.1689883145095256E-2</v>
      </c>
      <c r="N15" s="139">
        <v>1.5048917539641733</v>
      </c>
      <c r="O15" s="143">
        <v>-0.65384312295526414</v>
      </c>
      <c r="P15" s="150">
        <v>-1.2236145475920064</v>
      </c>
      <c r="Q15" s="146">
        <v>0.40543102765619993</v>
      </c>
    </row>
    <row r="16" spans="1:17" s="154" customFormat="1" ht="13.5" thickBot="1" x14ac:dyDescent="0.3">
      <c r="A16" s="51" t="s">
        <v>4</v>
      </c>
      <c r="B16" s="57">
        <v>0.82431475580889935</v>
      </c>
      <c r="C16" s="181">
        <v>0.84250341421710839</v>
      </c>
      <c r="D16" s="59">
        <v>1.8188658408209046</v>
      </c>
      <c r="E16" s="60">
        <v>-1.0282394603257075</v>
      </c>
      <c r="F16" s="157">
        <v>0.69131987673873507</v>
      </c>
      <c r="G16" s="157">
        <v>2.1445871557307949</v>
      </c>
      <c r="H16" s="60">
        <v>2.3557082814342785</v>
      </c>
      <c r="I16" s="157">
        <v>1.5506795048674524</v>
      </c>
      <c r="J16" s="23">
        <v>0.94435808859474613</v>
      </c>
      <c r="K16" s="23">
        <v>0.92715886069469267</v>
      </c>
      <c r="L16" s="64">
        <v>-1.719922790005346</v>
      </c>
      <c r="M16" s="140">
        <v>-6.3916459660033231E-2</v>
      </c>
      <c r="N16" s="66">
        <v>0.49900768975704052</v>
      </c>
      <c r="O16" s="143">
        <v>-2.1670282342048464</v>
      </c>
      <c r="P16" s="150">
        <v>-2.7445005974500072</v>
      </c>
      <c r="Q16" s="146">
        <v>-0.81182040624883434</v>
      </c>
    </row>
    <row r="17" spans="1:17" s="154" customFormat="1" ht="13.5" thickBot="1" x14ac:dyDescent="0.3">
      <c r="A17" s="54" t="s">
        <v>0</v>
      </c>
      <c r="B17" s="58">
        <v>0.77142527012379247</v>
      </c>
      <c r="C17" s="182">
        <v>0.80061983745311094</v>
      </c>
      <c r="D17" s="61">
        <v>2.9194567329318466</v>
      </c>
      <c r="E17" s="62">
        <v>-1.1025323349178833</v>
      </c>
      <c r="F17" s="158">
        <v>0.99332274346410465</v>
      </c>
      <c r="G17" s="158">
        <v>3.0144702875976268</v>
      </c>
      <c r="H17" s="62">
        <v>3.5172656980582349</v>
      </c>
      <c r="I17" s="158">
        <v>1.8655402573717768</v>
      </c>
      <c r="J17" s="63">
        <v>0.88495777479666471</v>
      </c>
      <c r="K17" s="63">
        <v>0.88052509249910571</v>
      </c>
      <c r="L17" s="69">
        <v>-0.44326822975589986</v>
      </c>
      <c r="M17" s="141">
        <v>-5.6593926346809029E-2</v>
      </c>
      <c r="N17" s="68">
        <v>0.9196229541755242</v>
      </c>
      <c r="O17" s="147">
        <v>-1.319302158276322</v>
      </c>
      <c r="P17" s="148">
        <v>-1.8755536509924124</v>
      </c>
      <c r="Q17" s="69">
        <v>-0.15466810420061067</v>
      </c>
    </row>
    <row r="18" spans="1:17" s="154" customFormat="1" ht="13.5" thickBot="1" x14ac:dyDescent="0.25">
      <c r="A18" s="49" t="s">
        <v>55</v>
      </c>
      <c r="B18" s="55">
        <v>1983</v>
      </c>
      <c r="C18" s="183">
        <v>2018</v>
      </c>
      <c r="D18" s="159"/>
      <c r="E18" s="166"/>
      <c r="F18" s="167"/>
      <c r="G18" s="167"/>
      <c r="H18" s="162"/>
      <c r="I18" s="163"/>
      <c r="J18" s="50">
        <v>1983</v>
      </c>
      <c r="K18" s="50">
        <v>2018</v>
      </c>
      <c r="L18" s="52"/>
      <c r="M18" s="142"/>
      <c r="N18" s="53"/>
      <c r="O18" s="144"/>
      <c r="P18" s="142"/>
      <c r="Q18" s="52"/>
    </row>
    <row r="19" spans="1:17" s="154" customFormat="1" x14ac:dyDescent="0.25">
      <c r="A19" s="51" t="s">
        <v>3</v>
      </c>
      <c r="B19" s="57">
        <v>0.59141624516512947</v>
      </c>
      <c r="C19" s="181">
        <v>0.76076096465991283</v>
      </c>
      <c r="D19" s="59">
        <v>16.934471949478336</v>
      </c>
      <c r="E19" s="164">
        <v>-1.8356309680255638</v>
      </c>
      <c r="F19" s="165">
        <v>3.6734956525559088</v>
      </c>
      <c r="G19" s="165">
        <v>14.954799183377078</v>
      </c>
      <c r="H19" s="164">
        <v>15.81259432005295</v>
      </c>
      <c r="I19" s="165">
        <v>12.716162964936206</v>
      </c>
      <c r="J19" s="23">
        <v>0.67447842240640188</v>
      </c>
      <c r="K19" s="23">
        <v>0.83568531314178929</v>
      </c>
      <c r="L19" s="64">
        <v>16.120689073538742</v>
      </c>
      <c r="M19" s="138">
        <v>-0.17779995195693027</v>
      </c>
      <c r="N19" s="139">
        <v>3.8745947188430083</v>
      </c>
      <c r="O19" s="143">
        <v>12.33986911395886</v>
      </c>
      <c r="P19" s="150">
        <v>12.32189101605324</v>
      </c>
      <c r="Q19" s="146">
        <v>10.781907673044586</v>
      </c>
    </row>
    <row r="20" spans="1:17" s="154" customFormat="1" ht="13.5" thickBot="1" x14ac:dyDescent="0.3">
      <c r="A20" s="51" t="s">
        <v>4</v>
      </c>
      <c r="B20" s="57">
        <v>0.86889479680972292</v>
      </c>
      <c r="C20" s="181">
        <v>0.84250341421710839</v>
      </c>
      <c r="D20" s="59">
        <v>-2.6391382592614532</v>
      </c>
      <c r="E20" s="60">
        <v>-2.4756637980542053</v>
      </c>
      <c r="F20" s="157">
        <v>1.232027459358688</v>
      </c>
      <c r="G20" s="157">
        <v>-1.4598289087426259</v>
      </c>
      <c r="H20" s="60">
        <v>-1.9453931882419617</v>
      </c>
      <c r="I20" s="157">
        <v>1.2223397603973289</v>
      </c>
      <c r="J20" s="23">
        <v>0.96219604863221897</v>
      </c>
      <c r="K20" s="23">
        <v>0.92715886069469267</v>
      </c>
      <c r="L20" s="64">
        <v>-3.5037187937526304</v>
      </c>
      <c r="M20" s="140">
        <v>-7.9627476621180665E-2</v>
      </c>
      <c r="N20" s="66">
        <v>0.60226037143480193</v>
      </c>
      <c r="O20" s="143">
        <v>-4.0587022591254494</v>
      </c>
      <c r="P20" s="150">
        <v>-5.236756010224914</v>
      </c>
      <c r="Q20" s="146">
        <v>-0.20358004677822583</v>
      </c>
    </row>
    <row r="21" spans="1:17" s="154" customFormat="1" ht="13.5" thickBot="1" x14ac:dyDescent="0.3">
      <c r="A21" s="54" t="s">
        <v>0</v>
      </c>
      <c r="B21" s="58">
        <v>0.72870081551354804</v>
      </c>
      <c r="C21" s="182">
        <v>0.80061983745311094</v>
      </c>
      <c r="D21" s="61">
        <v>7.1919021939562899</v>
      </c>
      <c r="E21" s="62">
        <v>-2.1152106417030687</v>
      </c>
      <c r="F21" s="158">
        <v>2.3138472618502277</v>
      </c>
      <c r="G21" s="158">
        <v>6.8916414114680347</v>
      </c>
      <c r="H21" s="62">
        <v>7.30428492227517</v>
      </c>
      <c r="I21" s="158">
        <v>6.0873209202529104</v>
      </c>
      <c r="J21" s="63">
        <v>0.81854934601664686</v>
      </c>
      <c r="K21" s="63">
        <v>0.88052509249910571</v>
      </c>
      <c r="L21" s="69">
        <v>6.1975746482458849</v>
      </c>
      <c r="M21" s="148">
        <v>-0.1097554164116019</v>
      </c>
      <c r="N21" s="151">
        <v>1.9975290727889057</v>
      </c>
      <c r="O21" s="147">
        <v>4.2494567573525028</v>
      </c>
      <c r="P21" s="152">
        <v>3.8390849620871097</v>
      </c>
      <c r="Q21" s="149">
        <v>4.6936948905570928</v>
      </c>
    </row>
    <row r="22" spans="1:17" s="220" customFormat="1" ht="15.75" customHeight="1" thickBot="1" x14ac:dyDescent="0.3">
      <c r="A22" s="325" t="s">
        <v>59</v>
      </c>
      <c r="B22" s="326"/>
      <c r="C22" s="326"/>
      <c r="D22" s="326"/>
      <c r="E22" s="326"/>
      <c r="F22" s="326"/>
      <c r="G22" s="326"/>
      <c r="H22" s="326"/>
      <c r="I22" s="326"/>
      <c r="J22" s="326"/>
      <c r="K22" s="326"/>
      <c r="L22" s="326"/>
      <c r="M22" s="326"/>
      <c r="N22" s="326"/>
      <c r="O22" s="326"/>
      <c r="P22" s="326"/>
      <c r="Q22" s="327"/>
    </row>
    <row r="23" spans="1:17" s="195" customFormat="1" ht="13.5" thickBot="1" x14ac:dyDescent="0.25">
      <c r="A23" s="227" t="s">
        <v>58</v>
      </c>
      <c r="B23" s="228">
        <v>2018</v>
      </c>
      <c r="C23" s="229">
        <v>2030</v>
      </c>
      <c r="D23" s="230"/>
      <c r="E23" s="231"/>
      <c r="F23" s="232"/>
      <c r="G23" s="232"/>
      <c r="H23" s="233"/>
      <c r="I23" s="234"/>
      <c r="J23" s="228">
        <v>2018</v>
      </c>
      <c r="K23" s="229">
        <v>2030</v>
      </c>
      <c r="L23" s="235"/>
      <c r="M23" s="236"/>
      <c r="N23" s="237"/>
      <c r="O23" s="238"/>
      <c r="P23" s="236"/>
      <c r="Q23" s="239"/>
    </row>
    <row r="24" spans="1:17" s="195" customFormat="1" x14ac:dyDescent="0.25">
      <c r="A24" s="221" t="s">
        <v>3</v>
      </c>
      <c r="B24" s="222">
        <v>0.76076096465991283</v>
      </c>
      <c r="C24" s="196">
        <v>0.78131067941024379</v>
      </c>
      <c r="D24" s="197">
        <v>2.0549714750330961</v>
      </c>
      <c r="E24" s="198">
        <v>-0.3874191091105097</v>
      </c>
      <c r="F24" s="199">
        <v>1.0055353754548861</v>
      </c>
      <c r="G24" s="199">
        <v>1.4133920002872544</v>
      </c>
      <c r="H24" s="200">
        <v>1.4810802013016486</v>
      </c>
      <c r="I24" s="280">
        <v>1.3733522858945699</v>
      </c>
      <c r="J24" s="225">
        <v>0.83568531314178929</v>
      </c>
      <c r="K24" s="201">
        <v>0.84190150950234965</v>
      </c>
      <c r="L24" s="202">
        <v>0.62161963605603665</v>
      </c>
      <c r="M24" s="203">
        <v>-1.8078786101332126E-2</v>
      </c>
      <c r="N24" s="204">
        <v>0.89588589416057129</v>
      </c>
      <c r="O24" s="205">
        <v>-0.27032864295028525</v>
      </c>
      <c r="P24" s="206">
        <v>-1.1683177083235639</v>
      </c>
      <c r="Q24" s="207">
        <v>0.77500744172668479</v>
      </c>
    </row>
    <row r="25" spans="1:17" s="195" customFormat="1" ht="13.5" thickBot="1" x14ac:dyDescent="0.3">
      <c r="A25" s="221" t="s">
        <v>4</v>
      </c>
      <c r="B25" s="222">
        <v>0.84250341421710839</v>
      </c>
      <c r="C25" s="196">
        <v>0.86184058808255748</v>
      </c>
      <c r="D25" s="197">
        <v>1.9337173865449198</v>
      </c>
      <c r="E25" s="198">
        <v>-0.65033583930343897</v>
      </c>
      <c r="F25" s="199">
        <v>0.77611865486700526</v>
      </c>
      <c r="G25" s="199">
        <v>1.8045009308861031</v>
      </c>
      <c r="H25" s="198">
        <v>1.9655397123643363</v>
      </c>
      <c r="I25" s="199">
        <v>1.5829280483604853</v>
      </c>
      <c r="J25" s="225">
        <v>0.92715886069469267</v>
      </c>
      <c r="K25" s="201">
        <v>0.92964194838876302</v>
      </c>
      <c r="L25" s="202">
        <v>0.24830876940703517</v>
      </c>
      <c r="M25" s="208">
        <v>1.8898762429969972E-2</v>
      </c>
      <c r="N25" s="209">
        <v>0.28558959975331255</v>
      </c>
      <c r="O25" s="205">
        <v>-5.8287544172607494E-2</v>
      </c>
      <c r="P25" s="206">
        <v>-0.44562406904256779</v>
      </c>
      <c r="Q25" s="207">
        <v>0.55596522663975423</v>
      </c>
    </row>
    <row r="26" spans="1:17" s="195" customFormat="1" ht="13.5" thickBot="1" x14ac:dyDescent="0.3">
      <c r="A26" s="223" t="s">
        <v>0</v>
      </c>
      <c r="B26" s="224">
        <v>0.80061983745311094</v>
      </c>
      <c r="C26" s="210">
        <v>0.8208308743532795</v>
      </c>
      <c r="D26" s="211">
        <v>2.0211036900168455</v>
      </c>
      <c r="E26" s="212">
        <v>-0.51090394806225237</v>
      </c>
      <c r="F26" s="213">
        <v>0.82121793992110614</v>
      </c>
      <c r="G26" s="213">
        <v>1.699515844220175</v>
      </c>
      <c r="H26" s="212">
        <v>1.8994554163901025</v>
      </c>
      <c r="I26" s="213">
        <v>1.4581956917282428</v>
      </c>
      <c r="J26" s="226">
        <v>0.88052509249910571</v>
      </c>
      <c r="K26" s="214">
        <v>0.88498992664571352</v>
      </c>
      <c r="L26" s="215">
        <v>0.44648341466078101</v>
      </c>
      <c r="M26" s="216">
        <v>-5.3807419800043655E-3</v>
      </c>
      <c r="N26" s="217">
        <v>0.51867756214406535</v>
      </c>
      <c r="O26" s="218">
        <v>-7.2381907500676357E-2</v>
      </c>
      <c r="P26" s="219">
        <v>-0.57857037877228257</v>
      </c>
      <c r="Q26" s="215">
        <v>0.62478779168928289</v>
      </c>
    </row>
    <row r="27" spans="1:17" s="192" customFormat="1" x14ac:dyDescent="0.25">
      <c r="A27" s="246" t="s">
        <v>43</v>
      </c>
      <c r="B27" s="247"/>
      <c r="C27" s="247"/>
      <c r="D27" s="248"/>
      <c r="E27" s="248"/>
      <c r="F27" s="248"/>
      <c r="G27" s="249"/>
      <c r="H27" s="250"/>
      <c r="I27" s="250"/>
      <c r="J27" s="251"/>
      <c r="K27" s="251"/>
      <c r="L27" s="249"/>
      <c r="M27" s="249"/>
      <c r="N27" s="249"/>
      <c r="O27" s="249"/>
      <c r="P27" s="250"/>
      <c r="Q27" s="250"/>
    </row>
    <row r="28" spans="1:17" s="106" customFormat="1" ht="21.75" customHeight="1" x14ac:dyDescent="0.25">
      <c r="A28" s="324" t="s">
        <v>77</v>
      </c>
      <c r="B28" s="324"/>
      <c r="C28" s="324"/>
      <c r="D28" s="324"/>
      <c r="E28" s="324"/>
      <c r="F28" s="324"/>
      <c r="G28" s="324"/>
      <c r="H28" s="324"/>
      <c r="I28" s="324"/>
      <c r="J28" s="324"/>
      <c r="K28" s="324"/>
      <c r="L28" s="324"/>
      <c r="M28" s="324"/>
      <c r="N28" s="324"/>
      <c r="O28" s="324"/>
      <c r="P28" s="324"/>
      <c r="Q28" s="324"/>
    </row>
    <row r="29" spans="1:17" s="106" customFormat="1" x14ac:dyDescent="0.25">
      <c r="A29" s="324"/>
      <c r="B29" s="324"/>
      <c r="C29" s="324"/>
      <c r="D29" s="324"/>
      <c r="E29" s="324"/>
      <c r="F29" s="324"/>
      <c r="G29" s="324"/>
      <c r="H29" s="324"/>
      <c r="I29" s="324"/>
      <c r="J29" s="324"/>
      <c r="K29" s="324"/>
      <c r="L29" s="324"/>
      <c r="M29" s="324"/>
      <c r="N29" s="324"/>
      <c r="O29" s="324"/>
      <c r="P29" s="324"/>
      <c r="Q29" s="324"/>
    </row>
    <row r="30" spans="1:17" s="106" customFormat="1" x14ac:dyDescent="0.25">
      <c r="A30" s="252" t="s">
        <v>62</v>
      </c>
      <c r="B30" s="253"/>
      <c r="C30" s="253"/>
      <c r="D30" s="253"/>
      <c r="E30" s="253"/>
      <c r="F30" s="253"/>
      <c r="G30" s="253"/>
      <c r="H30" s="253"/>
      <c r="I30" s="253"/>
      <c r="J30" s="254"/>
      <c r="K30" s="254"/>
      <c r="L30" s="255"/>
      <c r="M30" s="255"/>
      <c r="N30" s="255"/>
      <c r="O30" s="255"/>
      <c r="P30" s="253"/>
      <c r="Q30" s="253"/>
    </row>
    <row r="31" spans="1:17" s="106" customFormat="1" x14ac:dyDescent="0.25">
      <c r="A31" s="252" t="s">
        <v>78</v>
      </c>
      <c r="B31" s="253"/>
      <c r="C31" s="253"/>
      <c r="D31" s="253"/>
      <c r="E31" s="253"/>
      <c r="F31" s="253"/>
      <c r="G31" s="253"/>
      <c r="H31" s="253"/>
      <c r="I31" s="253"/>
      <c r="J31" s="254"/>
      <c r="K31" s="254"/>
      <c r="L31" s="255"/>
      <c r="M31" s="255"/>
      <c r="N31" s="255"/>
      <c r="O31" s="253"/>
      <c r="P31" s="253"/>
      <c r="Q31" s="253"/>
    </row>
    <row r="32" spans="1:17" x14ac:dyDescent="0.2">
      <c r="C32" s="41"/>
      <c r="D32" s="257"/>
      <c r="J32" s="40"/>
      <c r="K32" s="40"/>
      <c r="L32" s="70"/>
      <c r="M32" s="70"/>
      <c r="N32" s="70"/>
      <c r="O32" s="154"/>
    </row>
    <row r="33" spans="2:20" x14ac:dyDescent="0.2">
      <c r="B33" s="285"/>
      <c r="C33" s="287"/>
      <c r="D33" s="70"/>
      <c r="E33" s="40"/>
      <c r="F33" s="40"/>
      <c r="J33" s="40"/>
      <c r="K33" s="40"/>
      <c r="L33" s="40"/>
      <c r="M33" s="41"/>
      <c r="N33" s="41"/>
      <c r="O33" s="41"/>
      <c r="P33" s="41"/>
      <c r="Q33" s="41"/>
      <c r="R33" s="41"/>
    </row>
    <row r="34" spans="2:20" x14ac:dyDescent="0.2">
      <c r="J34" s="40"/>
      <c r="K34" s="40"/>
      <c r="M34" s="41"/>
      <c r="N34" s="41"/>
      <c r="O34" s="41"/>
      <c r="P34" s="41"/>
      <c r="Q34" s="41"/>
      <c r="R34" s="41"/>
    </row>
    <row r="35" spans="2:20" x14ac:dyDescent="0.2">
      <c r="J35" s="40"/>
      <c r="K35" s="40"/>
      <c r="M35" s="41"/>
      <c r="N35" s="41"/>
      <c r="O35" s="41"/>
      <c r="P35" s="41"/>
      <c r="Q35" s="41"/>
      <c r="R35" s="41"/>
    </row>
    <row r="36" spans="2:20" x14ac:dyDescent="0.2">
      <c r="J36" s="41"/>
      <c r="K36" s="41"/>
      <c r="M36" s="41"/>
      <c r="N36" s="41"/>
      <c r="O36" s="41"/>
      <c r="P36" s="41"/>
      <c r="Q36" s="41"/>
      <c r="R36" s="41"/>
    </row>
    <row r="37" spans="2:20" x14ac:dyDescent="0.2">
      <c r="J37" s="40"/>
      <c r="K37" s="40"/>
      <c r="M37" s="41"/>
      <c r="N37" s="41"/>
      <c r="O37" s="41"/>
      <c r="P37" s="41"/>
      <c r="Q37" s="41"/>
      <c r="R37" s="41"/>
    </row>
    <row r="38" spans="2:20" x14ac:dyDescent="0.2">
      <c r="J38" s="40"/>
      <c r="K38" s="40"/>
      <c r="M38" s="256"/>
      <c r="N38" s="256"/>
      <c r="O38" s="41"/>
      <c r="P38" s="41"/>
      <c r="Q38" s="41"/>
      <c r="R38" s="41"/>
    </row>
    <row r="39" spans="2:20" x14ac:dyDescent="0.2">
      <c r="J39" s="40"/>
      <c r="K39" s="40"/>
      <c r="M39" s="41"/>
      <c r="N39" s="41"/>
      <c r="O39" s="41"/>
      <c r="P39" s="41"/>
      <c r="Q39" s="41"/>
      <c r="R39" s="41"/>
    </row>
    <row r="40" spans="2:20" x14ac:dyDescent="0.2">
      <c r="J40" s="41"/>
      <c r="K40" s="41"/>
      <c r="M40" s="41"/>
      <c r="N40" s="41"/>
      <c r="O40" s="41"/>
      <c r="P40" s="41"/>
      <c r="Q40" s="41"/>
      <c r="R40" s="41"/>
    </row>
    <row r="41" spans="2:20" x14ac:dyDescent="0.2">
      <c r="J41" s="40"/>
      <c r="K41" s="40"/>
      <c r="M41" s="41"/>
      <c r="N41" s="41"/>
      <c r="O41" s="41"/>
      <c r="P41" s="41"/>
      <c r="Q41" s="41"/>
      <c r="R41" s="41"/>
    </row>
    <row r="42" spans="2:20" x14ac:dyDescent="0.2">
      <c r="J42" s="40"/>
      <c r="K42" s="40"/>
      <c r="M42" s="41"/>
      <c r="N42" s="41"/>
      <c r="O42" s="41"/>
      <c r="P42" s="41"/>
      <c r="Q42" s="41"/>
      <c r="R42" s="41"/>
    </row>
    <row r="43" spans="2:20" x14ac:dyDescent="0.2">
      <c r="J43" s="40"/>
      <c r="K43" s="40"/>
      <c r="M43" s="41"/>
      <c r="N43" s="41"/>
      <c r="O43" s="41"/>
      <c r="P43" s="41"/>
      <c r="Q43" s="41"/>
      <c r="R43" s="41"/>
    </row>
    <row r="44" spans="2:20" x14ac:dyDescent="0.2">
      <c r="J44" s="41"/>
      <c r="K44" s="41"/>
      <c r="M44" s="41"/>
      <c r="N44" s="41"/>
      <c r="O44" s="41"/>
      <c r="P44" s="41"/>
      <c r="Q44" s="41"/>
      <c r="R44" s="41"/>
    </row>
    <row r="45" spans="2:20" x14ac:dyDescent="0.2">
      <c r="J45" s="40"/>
      <c r="K45" s="40"/>
      <c r="M45" s="41"/>
      <c r="N45" s="41"/>
      <c r="O45" s="41"/>
      <c r="P45" s="41"/>
      <c r="Q45" s="41"/>
      <c r="R45" s="41"/>
    </row>
    <row r="46" spans="2:20" x14ac:dyDescent="0.2">
      <c r="J46" s="40"/>
      <c r="K46" s="40"/>
      <c r="M46" s="41"/>
      <c r="N46" s="41"/>
      <c r="O46" s="41"/>
      <c r="P46" s="41"/>
      <c r="Q46" s="41"/>
      <c r="R46" s="41"/>
    </row>
    <row r="47" spans="2:20" x14ac:dyDescent="0.2">
      <c r="J47" s="40"/>
      <c r="K47" s="40"/>
      <c r="M47" s="41"/>
      <c r="N47" s="41"/>
      <c r="O47" s="41"/>
      <c r="P47" s="41"/>
      <c r="Q47" s="41"/>
      <c r="R47" s="41"/>
      <c r="S47" s="56"/>
      <c r="T47" s="145"/>
    </row>
    <row r="48" spans="2:20" x14ac:dyDescent="0.2">
      <c r="J48" s="41"/>
      <c r="K48" s="41"/>
      <c r="M48" s="41"/>
      <c r="N48" s="41"/>
      <c r="O48" s="41"/>
      <c r="P48" s="41"/>
      <c r="Q48" s="41"/>
      <c r="R48" s="41"/>
      <c r="S48" s="56"/>
      <c r="T48" s="145"/>
    </row>
    <row r="49" spans="2:20" x14ac:dyDescent="0.2">
      <c r="J49" s="40"/>
      <c r="K49" s="40"/>
      <c r="M49" s="41"/>
      <c r="N49" s="41"/>
      <c r="O49" s="257"/>
      <c r="P49" s="41"/>
      <c r="Q49" s="41"/>
      <c r="R49" s="41"/>
      <c r="S49" s="56"/>
      <c r="T49" s="145"/>
    </row>
    <row r="50" spans="2:20" x14ac:dyDescent="0.2">
      <c r="J50" s="40"/>
      <c r="K50" s="40"/>
      <c r="M50" s="41"/>
      <c r="N50" s="41"/>
      <c r="O50" s="257"/>
      <c r="P50" s="41"/>
      <c r="Q50" s="41"/>
      <c r="R50" s="41"/>
      <c r="S50" s="56"/>
      <c r="T50" s="145"/>
    </row>
    <row r="51" spans="2:20" x14ac:dyDescent="0.2">
      <c r="J51" s="40"/>
      <c r="K51" s="40"/>
      <c r="M51" s="41"/>
      <c r="N51" s="41"/>
      <c r="O51" s="257"/>
      <c r="P51" s="41"/>
      <c r="Q51" s="41"/>
      <c r="R51" s="41"/>
      <c r="S51" s="56"/>
      <c r="T51" s="145"/>
    </row>
    <row r="52" spans="2:20" x14ac:dyDescent="0.2">
      <c r="S52" s="56"/>
      <c r="T52" s="145"/>
    </row>
    <row r="53" spans="2:20" x14ac:dyDescent="0.2">
      <c r="S53" s="56"/>
      <c r="T53" s="145"/>
    </row>
    <row r="54" spans="2:20" x14ac:dyDescent="0.2">
      <c r="L54" s="41"/>
      <c r="M54" s="41"/>
      <c r="N54" s="41"/>
      <c r="O54" s="41"/>
      <c r="P54" s="41"/>
      <c r="Q54" s="41"/>
      <c r="S54" s="56"/>
      <c r="T54" s="145"/>
    </row>
    <row r="55" spans="2:20" x14ac:dyDescent="0.2">
      <c r="L55" s="41"/>
      <c r="M55" s="41"/>
      <c r="N55" s="41"/>
      <c r="O55" s="41"/>
      <c r="P55" s="41"/>
      <c r="Q55" s="41"/>
      <c r="S55" s="56"/>
      <c r="T55" s="145"/>
    </row>
    <row r="56" spans="2:20" x14ac:dyDescent="0.2">
      <c r="L56" s="41"/>
      <c r="M56" s="41"/>
      <c r="N56" s="41"/>
      <c r="O56" s="41"/>
      <c r="P56" s="41"/>
      <c r="Q56" s="41"/>
      <c r="S56" s="56"/>
      <c r="T56" s="145"/>
    </row>
    <row r="57" spans="2:20" x14ac:dyDescent="0.2">
      <c r="B57" s="40"/>
      <c r="C57" s="40"/>
      <c r="L57" s="41"/>
      <c r="M57" s="41"/>
      <c r="N57" s="41"/>
      <c r="O57" s="41"/>
      <c r="P57" s="41"/>
      <c r="Q57" s="41"/>
      <c r="S57" s="56"/>
      <c r="T57" s="145"/>
    </row>
    <row r="58" spans="2:20" x14ac:dyDescent="0.2">
      <c r="B58" s="40"/>
      <c r="C58" s="40"/>
      <c r="L58" s="41"/>
      <c r="M58" s="41"/>
      <c r="N58" s="41"/>
      <c r="O58" s="41"/>
      <c r="P58" s="41"/>
      <c r="Q58" s="41"/>
      <c r="S58" s="56"/>
      <c r="T58" s="145"/>
    </row>
    <row r="59" spans="2:20" x14ac:dyDescent="0.2">
      <c r="B59" s="40"/>
      <c r="C59" s="40"/>
      <c r="L59" s="41"/>
      <c r="M59" s="41"/>
      <c r="N59" s="41"/>
      <c r="O59" s="41"/>
      <c r="P59" s="41"/>
      <c r="Q59" s="41"/>
      <c r="S59" s="56"/>
      <c r="T59" s="145"/>
    </row>
    <row r="60" spans="2:20" x14ac:dyDescent="0.2">
      <c r="L60" s="41"/>
      <c r="M60" s="41"/>
      <c r="N60" s="41"/>
      <c r="O60" s="41"/>
      <c r="P60" s="41"/>
      <c r="Q60" s="41"/>
      <c r="S60" s="56"/>
      <c r="T60" s="145"/>
    </row>
    <row r="61" spans="2:20" x14ac:dyDescent="0.2">
      <c r="B61" s="40"/>
      <c r="C61" s="40"/>
      <c r="L61" s="41"/>
      <c r="M61" s="41"/>
      <c r="N61" s="41"/>
      <c r="O61" s="41"/>
      <c r="P61" s="41"/>
      <c r="Q61" s="41"/>
      <c r="S61" s="56"/>
      <c r="T61" s="145"/>
    </row>
    <row r="62" spans="2:20" x14ac:dyDescent="0.2">
      <c r="B62" s="40"/>
      <c r="C62" s="40"/>
      <c r="L62" s="41"/>
      <c r="M62" s="41"/>
      <c r="N62" s="41"/>
      <c r="O62" s="41"/>
      <c r="P62" s="41"/>
      <c r="Q62" s="41"/>
    </row>
    <row r="63" spans="2:20" x14ac:dyDescent="0.2">
      <c r="B63" s="40"/>
      <c r="C63" s="40"/>
      <c r="L63" s="41"/>
      <c r="M63" s="41"/>
      <c r="N63" s="41"/>
      <c r="O63" s="41"/>
      <c r="P63" s="41"/>
      <c r="Q63" s="41"/>
    </row>
    <row r="64" spans="2:20" x14ac:dyDescent="0.2">
      <c r="L64" s="41"/>
      <c r="M64" s="41"/>
      <c r="N64" s="41"/>
      <c r="O64" s="41"/>
      <c r="P64" s="41"/>
      <c r="Q64" s="41"/>
    </row>
    <row r="65" spans="2:17" x14ac:dyDescent="0.2">
      <c r="B65" s="40"/>
      <c r="C65" s="40"/>
      <c r="L65" s="41"/>
      <c r="M65" s="41"/>
      <c r="N65" s="41"/>
      <c r="O65" s="41"/>
      <c r="P65" s="41"/>
      <c r="Q65" s="41"/>
    </row>
    <row r="66" spans="2:17" x14ac:dyDescent="0.2">
      <c r="B66" s="40"/>
      <c r="C66" s="40"/>
      <c r="L66" s="41"/>
      <c r="M66" s="41"/>
      <c r="N66" s="41"/>
      <c r="O66" s="41"/>
      <c r="P66" s="41"/>
      <c r="Q66" s="41"/>
    </row>
    <row r="67" spans="2:17" x14ac:dyDescent="0.2">
      <c r="B67" s="40"/>
      <c r="C67" s="40"/>
      <c r="L67" s="41"/>
      <c r="M67" s="41"/>
      <c r="N67" s="41"/>
      <c r="O67" s="41"/>
      <c r="P67" s="41"/>
      <c r="Q67" s="41"/>
    </row>
    <row r="68" spans="2:17" x14ac:dyDescent="0.2">
      <c r="L68" s="41"/>
      <c r="M68" s="41"/>
      <c r="N68" s="41"/>
      <c r="O68" s="41"/>
      <c r="P68" s="41"/>
      <c r="Q68" s="41"/>
    </row>
    <row r="69" spans="2:17" x14ac:dyDescent="0.2">
      <c r="B69" s="40"/>
      <c r="C69" s="40"/>
      <c r="L69" s="41"/>
      <c r="M69" s="41"/>
      <c r="N69" s="41"/>
      <c r="O69" s="41"/>
      <c r="P69" s="41"/>
      <c r="Q69" s="41"/>
    </row>
    <row r="70" spans="2:17" x14ac:dyDescent="0.2">
      <c r="B70" s="40"/>
      <c r="C70" s="40"/>
      <c r="L70" s="41"/>
      <c r="M70" s="41"/>
      <c r="N70" s="41"/>
      <c r="O70" s="41"/>
      <c r="P70" s="41"/>
      <c r="Q70" s="41"/>
    </row>
    <row r="71" spans="2:17" x14ac:dyDescent="0.2">
      <c r="B71" s="40"/>
      <c r="C71" s="40"/>
      <c r="L71" s="41"/>
      <c r="M71" s="41"/>
      <c r="N71" s="41"/>
      <c r="O71" s="41"/>
      <c r="P71" s="41"/>
      <c r="Q71" s="41"/>
    </row>
    <row r="72" spans="2:17" x14ac:dyDescent="0.2">
      <c r="L72" s="41"/>
      <c r="M72" s="41"/>
      <c r="N72" s="41"/>
      <c r="O72" s="41"/>
      <c r="P72" s="41"/>
      <c r="Q72" s="41"/>
    </row>
  </sheetData>
  <mergeCells count="15">
    <mergeCell ref="A28:Q29"/>
    <mergeCell ref="O5:Q5"/>
    <mergeCell ref="G5:I5"/>
    <mergeCell ref="A3:A4"/>
    <mergeCell ref="B3:B4"/>
    <mergeCell ref="C3:C4"/>
    <mergeCell ref="D3:D4"/>
    <mergeCell ref="M3:Q3"/>
    <mergeCell ref="E3:I3"/>
    <mergeCell ref="M4:Q4"/>
    <mergeCell ref="E4:I4"/>
    <mergeCell ref="J3:J4"/>
    <mergeCell ref="K3:K4"/>
    <mergeCell ref="L3:L4"/>
    <mergeCell ref="A22:Q2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10" zoomScaleNormal="110" workbookViewId="0"/>
  </sheetViews>
  <sheetFormatPr baseColWidth="10" defaultColWidth="10.85546875" defaultRowHeight="12.75" x14ac:dyDescent="0.2"/>
  <cols>
    <col min="1" max="1" width="37.7109375" style="42" customWidth="1"/>
    <col min="2" max="16384" width="10.85546875" style="42"/>
  </cols>
  <sheetData>
    <row r="1" spans="1:9" s="36" customFormat="1" x14ac:dyDescent="0.25">
      <c r="A1" s="87" t="s">
        <v>82</v>
      </c>
    </row>
    <row r="2" spans="1:9" s="36" customFormat="1" ht="13.5" thickBot="1" x14ac:dyDescent="0.3">
      <c r="A2" s="87"/>
    </row>
    <row r="3" spans="1:9" s="36" customFormat="1" ht="13.5" thickBot="1" x14ac:dyDescent="0.3">
      <c r="A3" s="29"/>
      <c r="B3" s="334" t="s">
        <v>30</v>
      </c>
      <c r="C3" s="335"/>
      <c r="D3" s="335"/>
      <c r="E3" s="336"/>
      <c r="F3" s="335" t="s">
        <v>31</v>
      </c>
      <c r="G3" s="336"/>
    </row>
    <row r="4" spans="1:9" s="36" customFormat="1" ht="13.5" thickBot="1" x14ac:dyDescent="0.3">
      <c r="A4" s="30"/>
      <c r="B4" s="31">
        <v>1986</v>
      </c>
      <c r="C4" s="21">
        <v>1996</v>
      </c>
      <c r="D4" s="31">
        <v>2006</v>
      </c>
      <c r="E4" s="32">
        <v>2018</v>
      </c>
      <c r="F4" s="31">
        <v>2025</v>
      </c>
      <c r="G4" s="32">
        <v>2030</v>
      </c>
    </row>
    <row r="5" spans="1:9" s="36" customFormat="1" x14ac:dyDescent="0.25">
      <c r="A5" s="33" t="s">
        <v>32</v>
      </c>
      <c r="B5" s="129">
        <v>20100</v>
      </c>
      <c r="C5" s="130">
        <v>22600</v>
      </c>
      <c r="D5" s="129">
        <v>24500</v>
      </c>
      <c r="E5" s="131">
        <v>25900</v>
      </c>
      <c r="F5" s="129">
        <v>26000</v>
      </c>
      <c r="G5" s="131">
        <v>26200</v>
      </c>
      <c r="I5" s="283"/>
    </row>
    <row r="6" spans="1:9" s="36" customFormat="1" x14ac:dyDescent="0.25">
      <c r="A6" s="30" t="s">
        <v>33</v>
      </c>
      <c r="B6" s="132">
        <v>17200</v>
      </c>
      <c r="C6" s="193">
        <v>17800</v>
      </c>
      <c r="D6" s="132">
        <v>17300</v>
      </c>
      <c r="E6" s="133">
        <v>15100</v>
      </c>
      <c r="F6" s="132">
        <v>14100</v>
      </c>
      <c r="G6" s="133">
        <v>13700</v>
      </c>
      <c r="I6" s="282"/>
    </row>
    <row r="7" spans="1:9" s="36" customFormat="1" ht="13.5" thickBot="1" x14ac:dyDescent="0.3">
      <c r="A7" s="34" t="s">
        <v>34</v>
      </c>
      <c r="B7" s="134">
        <v>2900</v>
      </c>
      <c r="C7" s="135">
        <v>4800</v>
      </c>
      <c r="D7" s="134">
        <v>7200</v>
      </c>
      <c r="E7" s="194">
        <v>10800</v>
      </c>
      <c r="F7" s="134">
        <v>11900</v>
      </c>
      <c r="G7" s="194">
        <v>12500</v>
      </c>
      <c r="I7" s="282"/>
    </row>
    <row r="8" spans="1:9" s="36" customFormat="1" x14ac:dyDescent="0.25">
      <c r="A8" s="85" t="s">
        <v>43</v>
      </c>
    </row>
    <row r="9" spans="1:9" s="36" customFormat="1" x14ac:dyDescent="0.25">
      <c r="A9" s="85" t="s">
        <v>83</v>
      </c>
    </row>
    <row r="10" spans="1:9" s="36" customFormat="1" x14ac:dyDescent="0.25">
      <c r="A10" s="85" t="s">
        <v>45</v>
      </c>
    </row>
    <row r="11" spans="1:9" x14ac:dyDescent="0.2">
      <c r="B11" s="136"/>
      <c r="C11" s="136"/>
      <c r="D11" s="136"/>
      <c r="E11" s="136"/>
      <c r="F11" s="136"/>
      <c r="G11" s="136"/>
    </row>
    <row r="12" spans="1:9" x14ac:dyDescent="0.2">
      <c r="B12" s="136"/>
      <c r="C12" s="136"/>
      <c r="D12" s="136"/>
      <c r="E12" s="136"/>
      <c r="F12" s="136"/>
      <c r="G12" s="136"/>
    </row>
    <row r="13" spans="1:9" x14ac:dyDescent="0.2">
      <c r="B13" s="40"/>
      <c r="C13" s="40"/>
      <c r="D13" s="40"/>
      <c r="E13" s="40"/>
      <c r="F13" s="40"/>
      <c r="G13" s="40"/>
    </row>
    <row r="15" spans="1:9" x14ac:dyDescent="0.2">
      <c r="B15" s="40"/>
      <c r="C15" s="40"/>
      <c r="D15" s="40"/>
      <c r="E15" s="40"/>
      <c r="F15" s="40"/>
      <c r="G15" s="40"/>
    </row>
    <row r="16" spans="1:9" x14ac:dyDescent="0.2">
      <c r="B16" s="40"/>
      <c r="C16" s="40"/>
      <c r="D16" s="40"/>
      <c r="E16" s="40"/>
      <c r="F16" s="40"/>
      <c r="G16" s="40"/>
      <c r="I16" s="137"/>
    </row>
  </sheetData>
  <mergeCells count="2">
    <mergeCell ref="B3:E3"/>
    <mergeCell ref="F3:G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zoomScale="110" zoomScaleNormal="110" workbookViewId="0"/>
  </sheetViews>
  <sheetFormatPr baseColWidth="10" defaultColWidth="11.42578125" defaultRowHeight="15" x14ac:dyDescent="0.25"/>
  <cols>
    <col min="1" max="1" width="20.85546875" bestFit="1" customWidth="1"/>
  </cols>
  <sheetData>
    <row r="1" spans="1:48" x14ac:dyDescent="0.25">
      <c r="A1" s="87" t="s">
        <v>143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48" x14ac:dyDescent="0.25">
      <c r="A2" s="87" t="s">
        <v>39</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48" s="270" customFormat="1" x14ac:dyDescent="0.25">
      <c r="A3" s="268"/>
      <c r="B3" s="268">
        <v>1984</v>
      </c>
      <c r="C3" s="268">
        <v>1985</v>
      </c>
      <c r="D3" s="268">
        <v>1986</v>
      </c>
      <c r="E3" s="268">
        <v>1987</v>
      </c>
      <c r="F3" s="268">
        <v>1988</v>
      </c>
      <c r="G3" s="268">
        <v>1989</v>
      </c>
      <c r="H3" s="268">
        <v>1990</v>
      </c>
      <c r="I3" s="268">
        <v>1991</v>
      </c>
      <c r="J3" s="268">
        <v>1992</v>
      </c>
      <c r="K3" s="268">
        <v>1993</v>
      </c>
      <c r="L3" s="268">
        <v>1994</v>
      </c>
      <c r="M3" s="268">
        <v>1995</v>
      </c>
      <c r="N3" s="268">
        <v>1996</v>
      </c>
      <c r="O3" s="268">
        <v>1997</v>
      </c>
      <c r="P3" s="268">
        <v>1998</v>
      </c>
      <c r="Q3" s="268">
        <v>1999</v>
      </c>
      <c r="R3" s="268">
        <v>2000</v>
      </c>
      <c r="S3" s="268">
        <v>2001</v>
      </c>
      <c r="T3" s="268">
        <v>2002</v>
      </c>
      <c r="U3" s="268">
        <v>2003</v>
      </c>
      <c r="V3" s="268">
        <v>2004</v>
      </c>
      <c r="W3" s="268">
        <v>2005</v>
      </c>
      <c r="X3" s="268">
        <v>2006</v>
      </c>
      <c r="Y3" s="268">
        <v>2007</v>
      </c>
      <c r="Z3" s="268">
        <v>2008</v>
      </c>
      <c r="AA3" s="268">
        <v>2009</v>
      </c>
      <c r="AB3" s="268">
        <v>2010</v>
      </c>
      <c r="AC3" s="268">
        <v>2011</v>
      </c>
      <c r="AD3" s="268">
        <v>2012</v>
      </c>
      <c r="AE3" s="268">
        <v>2013</v>
      </c>
      <c r="AF3" s="268">
        <v>2014</v>
      </c>
      <c r="AG3" s="268">
        <v>2015</v>
      </c>
      <c r="AH3" s="268">
        <v>2016</v>
      </c>
      <c r="AI3" s="268">
        <v>2017</v>
      </c>
      <c r="AJ3" s="268">
        <v>2018</v>
      </c>
      <c r="AK3" s="269">
        <v>2019</v>
      </c>
      <c r="AL3" s="269">
        <v>2020</v>
      </c>
      <c r="AM3" s="269">
        <v>2021</v>
      </c>
      <c r="AN3" s="269">
        <v>2022</v>
      </c>
      <c r="AO3" s="269">
        <v>2023</v>
      </c>
      <c r="AP3" s="269">
        <v>2024</v>
      </c>
      <c r="AQ3" s="269">
        <v>2025</v>
      </c>
      <c r="AR3" s="269">
        <v>2026</v>
      </c>
      <c r="AS3" s="269">
        <v>2027</v>
      </c>
      <c r="AT3" s="269">
        <v>2028</v>
      </c>
      <c r="AU3" s="269">
        <v>2029</v>
      </c>
      <c r="AV3" s="269">
        <v>2030</v>
      </c>
    </row>
    <row r="4" spans="1:48" s="270" customFormat="1" ht="14.25" x14ac:dyDescent="0.2">
      <c r="A4" s="271" t="s">
        <v>24</v>
      </c>
      <c r="B4" s="272">
        <v>-0.33038641274303004</v>
      </c>
      <c r="C4" s="272">
        <v>-0.44200351747556443</v>
      </c>
      <c r="D4" s="272">
        <v>-0.26713966892574603</v>
      </c>
      <c r="E4" s="272">
        <v>-0.17319666844177556</v>
      </c>
      <c r="F4" s="272">
        <v>-9.1999339549402176E-2</v>
      </c>
      <c r="G4" s="272">
        <v>3.602843373766923E-2</v>
      </c>
      <c r="H4" s="272">
        <v>0.13413399029471249</v>
      </c>
      <c r="I4" s="272">
        <v>0.27857306592177694</v>
      </c>
      <c r="J4" s="272">
        <v>0.34208411921698612</v>
      </c>
      <c r="K4" s="272">
        <v>0.52038648053470327</v>
      </c>
      <c r="L4" s="272">
        <v>0.65359347458810768</v>
      </c>
      <c r="M4" s="272">
        <v>0.73827941181588341</v>
      </c>
      <c r="N4" s="272">
        <v>0.94427186143709796</v>
      </c>
      <c r="O4" s="272">
        <v>1.1310642108637805</v>
      </c>
      <c r="P4" s="272">
        <v>1.2535559735996173</v>
      </c>
      <c r="Q4" s="272">
        <v>1.3254239963823127</v>
      </c>
      <c r="R4" s="272">
        <v>1.3698693094918788</v>
      </c>
      <c r="S4" s="272">
        <v>1.3492153855416646</v>
      </c>
      <c r="T4" s="272">
        <v>1.2028093826151767</v>
      </c>
      <c r="U4" s="272">
        <v>0.99144799903862324</v>
      </c>
      <c r="V4" s="272">
        <v>0.74261078248913626</v>
      </c>
      <c r="W4" s="272">
        <v>0.43483731000465603</v>
      </c>
      <c r="X4" s="272">
        <v>2.8950990988684255E-3</v>
      </c>
      <c r="Y4" s="272">
        <v>-0.52144919147094926</v>
      </c>
      <c r="Z4" s="272">
        <v>-1.0126783067851859</v>
      </c>
      <c r="AA4" s="272">
        <v>-1.4298587519941064</v>
      </c>
      <c r="AB4" s="272">
        <v>-1.8630116955635121</v>
      </c>
      <c r="AC4" s="272">
        <v>-2.0807002198639619</v>
      </c>
      <c r="AD4" s="272">
        <v>-2.0940541887874251</v>
      </c>
      <c r="AE4" s="272">
        <v>-2.0576854592101221</v>
      </c>
      <c r="AF4" s="272">
        <v>-2.0210164382269262</v>
      </c>
      <c r="AG4" s="272">
        <v>-2.0328591842239425</v>
      </c>
      <c r="AH4" s="272">
        <v>-2.017438733414624</v>
      </c>
      <c r="AI4" s="272">
        <v>-2.0697872853237622</v>
      </c>
      <c r="AJ4" s="272">
        <v>-2.1152106417030687</v>
      </c>
      <c r="AK4" s="272">
        <v>-2.1797059535785412</v>
      </c>
      <c r="AL4" s="272">
        <v>-2.2492214545073734</v>
      </c>
      <c r="AM4" s="272">
        <v>-2.3161955175066291</v>
      </c>
      <c r="AN4" s="272">
        <v>-2.3743396900131009</v>
      </c>
      <c r="AO4" s="272">
        <v>-2.440945663902534</v>
      </c>
      <c r="AP4" s="272">
        <v>-2.5133807874643943</v>
      </c>
      <c r="AQ4" s="272">
        <v>-2.5646942559848274</v>
      </c>
      <c r="AR4" s="272">
        <v>-2.6035229878949488</v>
      </c>
      <c r="AS4" s="272">
        <v>-2.636668416184452</v>
      </c>
      <c r="AT4" s="272">
        <v>-2.6502229725151993</v>
      </c>
      <c r="AU4" s="272">
        <v>-2.6408590126593898</v>
      </c>
      <c r="AV4" s="272">
        <v>-2.6261145897653209</v>
      </c>
    </row>
    <row r="5" spans="1:48" s="270" customFormat="1" ht="14.25" x14ac:dyDescent="0.2">
      <c r="A5" s="273" t="s">
        <v>25</v>
      </c>
      <c r="B5" s="274">
        <v>1.1853033722354425E-2</v>
      </c>
      <c r="C5" s="274">
        <v>1.4315813147825752E-2</v>
      </c>
      <c r="D5" s="274">
        <v>4.2690768422847983E-2</v>
      </c>
      <c r="E5" s="274">
        <v>8.5696970689186996E-2</v>
      </c>
      <c r="F5" s="274">
        <v>0.1338113417408337</v>
      </c>
      <c r="G5" s="274">
        <v>0.14403498350062985</v>
      </c>
      <c r="H5" s="274">
        <v>0.19190427361176385</v>
      </c>
      <c r="I5" s="274">
        <v>0.2404013275162179</v>
      </c>
      <c r="J5" s="274">
        <v>0.30458843109022427</v>
      </c>
      <c r="K5" s="274">
        <v>0.41638564636829423</v>
      </c>
      <c r="L5" s="274">
        <v>0.47174191500652307</v>
      </c>
      <c r="M5" s="274">
        <v>0.51397482889030621</v>
      </c>
      <c r="N5" s="274">
        <v>0.55739762876344301</v>
      </c>
      <c r="O5" s="274">
        <v>0.60842407239303176</v>
      </c>
      <c r="P5" s="274">
        <v>0.65098445262583648</v>
      </c>
      <c r="Q5" s="274">
        <v>0.72411444222968901</v>
      </c>
      <c r="R5" s="274">
        <v>0.77462901310346943</v>
      </c>
      <c r="S5" s="274">
        <v>0.85640584617015481</v>
      </c>
      <c r="T5" s="274">
        <v>0.92287288420317093</v>
      </c>
      <c r="U5" s="274">
        <v>1.0069585391373199</v>
      </c>
      <c r="V5" s="274">
        <v>1.0635760638371254</v>
      </c>
      <c r="W5" s="274">
        <v>1.1628890016509605</v>
      </c>
      <c r="X5" s="274">
        <v>1.2102921453628528</v>
      </c>
      <c r="Y5" s="274">
        <v>1.2674690347962032</v>
      </c>
      <c r="Z5" s="274">
        <v>1.3205245183861229</v>
      </c>
      <c r="AA5" s="274">
        <v>1.4411589619856013</v>
      </c>
      <c r="AB5" s="274">
        <v>1.4882640573036063</v>
      </c>
      <c r="AC5" s="274">
        <v>1.5464040913495862</v>
      </c>
      <c r="AD5" s="274">
        <v>1.6400123885649471</v>
      </c>
      <c r="AE5" s="274">
        <v>1.7750808363531658</v>
      </c>
      <c r="AF5" s="274">
        <v>1.9203237713687784</v>
      </c>
      <c r="AG5" s="274">
        <v>2.0191049166133537</v>
      </c>
      <c r="AH5" s="274">
        <v>2.0589404466527172</v>
      </c>
      <c r="AI5" s="274">
        <v>2.1365437219440628</v>
      </c>
      <c r="AJ5" s="274">
        <v>2.3138472618502277</v>
      </c>
      <c r="AK5" s="274">
        <v>2.3670507126631302</v>
      </c>
      <c r="AL5" s="274">
        <v>2.4523133576827085</v>
      </c>
      <c r="AM5" s="274">
        <v>2.5335473705570135</v>
      </c>
      <c r="AN5" s="274">
        <v>2.6102465562242956</v>
      </c>
      <c r="AO5" s="274">
        <v>2.6842477075648858</v>
      </c>
      <c r="AP5" s="274">
        <v>2.7580660206829561</v>
      </c>
      <c r="AQ5" s="274">
        <v>2.8295605387172515</v>
      </c>
      <c r="AR5" s="274">
        <v>2.8990392365100335</v>
      </c>
      <c r="AS5" s="274">
        <v>2.9648602746875063</v>
      </c>
      <c r="AT5" s="274">
        <v>3.0258484013660154</v>
      </c>
      <c r="AU5" s="274">
        <v>3.0825232117333985</v>
      </c>
      <c r="AV5" s="274">
        <v>3.1350652017713339</v>
      </c>
    </row>
    <row r="6" spans="1:48" s="270" customFormat="1" ht="14.25" x14ac:dyDescent="0.2">
      <c r="A6" s="273" t="s">
        <v>26</v>
      </c>
      <c r="B6" s="274">
        <v>-0.10222829261728553</v>
      </c>
      <c r="C6" s="274">
        <v>-3.2004832284573403E-2</v>
      </c>
      <c r="D6" s="274">
        <v>0.3175066789697561</v>
      </c>
      <c r="E6" s="274">
        <v>0.18005210888510895</v>
      </c>
      <c r="F6" s="274">
        <v>0.35978819978334337</v>
      </c>
      <c r="G6" s="274">
        <v>0.54677253785211577</v>
      </c>
      <c r="H6" s="274">
        <v>0.59916988655372061</v>
      </c>
      <c r="I6" s="274">
        <v>0.70058734747084039</v>
      </c>
      <c r="J6" s="274">
        <v>0.92899714725186466</v>
      </c>
      <c r="K6" s="274">
        <v>1.1532310359109363</v>
      </c>
      <c r="L6" s="274">
        <v>1.360797740683297</v>
      </c>
      <c r="M6" s="274">
        <v>1.546945241168391</v>
      </c>
      <c r="N6" s="274">
        <v>2.023288042202763</v>
      </c>
      <c r="O6" s="274">
        <v>1.5927474991188675</v>
      </c>
      <c r="P6" s="274">
        <v>1.6008323093501697</v>
      </c>
      <c r="Q6" s="274">
        <v>1.8162168047123233</v>
      </c>
      <c r="R6" s="274">
        <v>1.6884476480800126</v>
      </c>
      <c r="S6" s="274">
        <v>1.7047109411612442</v>
      </c>
      <c r="T6" s="274">
        <v>2.0333990422755153</v>
      </c>
      <c r="U6" s="274">
        <v>2.4096633912453589</v>
      </c>
      <c r="V6" s="274">
        <v>2.6596738718736628</v>
      </c>
      <c r="W6" s="274">
        <v>2.7735086100470649</v>
      </c>
      <c r="X6" s="274">
        <v>2.9643616002953745</v>
      </c>
      <c r="Y6" s="274">
        <v>3.3574805324491059</v>
      </c>
      <c r="Z6" s="274">
        <v>3.8771711238704079</v>
      </c>
      <c r="AA6" s="274">
        <v>4.3433237683030512</v>
      </c>
      <c r="AB6" s="274">
        <v>4.8020398705677279</v>
      </c>
      <c r="AC6" s="274">
        <v>4.9366006794132291</v>
      </c>
      <c r="AD6" s="274">
        <v>5.6862838645770042</v>
      </c>
      <c r="AE6" s="274">
        <v>6.0082464212881685</v>
      </c>
      <c r="AF6" s="274">
        <v>6.1505640586037327</v>
      </c>
      <c r="AG6" s="274">
        <v>6.1621105538490557</v>
      </c>
      <c r="AH6" s="274">
        <v>6.3852768592399123</v>
      </c>
      <c r="AI6" s="274">
        <v>6.5471819125967539</v>
      </c>
      <c r="AJ6" s="274">
        <v>6.8916414114680347</v>
      </c>
      <c r="AK6" s="274">
        <v>7.4818390477514249</v>
      </c>
      <c r="AL6" s="274">
        <v>7.5747155249146578</v>
      </c>
      <c r="AM6" s="274">
        <v>7.641417793633245</v>
      </c>
      <c r="AN6" s="274">
        <v>7.6845376019882181</v>
      </c>
      <c r="AO6" s="274">
        <v>7.7251852471686879</v>
      </c>
      <c r="AP6" s="274">
        <v>7.8154307106308849</v>
      </c>
      <c r="AQ6" s="274">
        <v>7.9262341766791709</v>
      </c>
      <c r="AR6" s="274">
        <v>8.0648133570384513</v>
      </c>
      <c r="AS6" s="274">
        <v>8.2093245959458709</v>
      </c>
      <c r="AT6" s="274">
        <v>8.3292218394115256</v>
      </c>
      <c r="AU6" s="274">
        <v>8.4519145843457757</v>
      </c>
      <c r="AV6" s="274">
        <v>8.591157255688211</v>
      </c>
    </row>
    <row r="7" spans="1:48" s="270" customFormat="1" ht="14.25" x14ac:dyDescent="0.2">
      <c r="A7" s="273" t="s">
        <v>85</v>
      </c>
      <c r="B7" s="274">
        <v>-0.42736166961052646</v>
      </c>
      <c r="C7" s="274">
        <v>-0.46611941823589964</v>
      </c>
      <c r="D7" s="274">
        <v>9.6512493670619648E-2</v>
      </c>
      <c r="E7" s="274">
        <v>9.3135428755641847E-2</v>
      </c>
      <c r="F7" s="274">
        <v>0.40402012170074331</v>
      </c>
      <c r="G7" s="274">
        <v>0.72761796582779814</v>
      </c>
      <c r="H7" s="274">
        <v>0.93089034807473103</v>
      </c>
      <c r="I7" s="274">
        <v>1.2277980727762317</v>
      </c>
      <c r="J7" s="274">
        <v>1.5845961025472755</v>
      </c>
      <c r="K7" s="274">
        <v>2.0937738703319275</v>
      </c>
      <c r="L7" s="274">
        <v>2.4877322829748416</v>
      </c>
      <c r="M7" s="274">
        <v>2.803024753605643</v>
      </c>
      <c r="N7" s="274">
        <v>3.5412836974711759</v>
      </c>
      <c r="O7" s="274">
        <v>3.3547264698383206</v>
      </c>
      <c r="P7" s="274">
        <v>3.5343753474976092</v>
      </c>
      <c r="Q7" s="274">
        <v>3.8910896856148569</v>
      </c>
      <c r="R7" s="274">
        <v>3.8611748226294762</v>
      </c>
      <c r="S7" s="274">
        <v>3.9453508501492096</v>
      </c>
      <c r="T7" s="274">
        <v>4.2129809730179986</v>
      </c>
      <c r="U7" s="274">
        <v>4.4839745224028222</v>
      </c>
      <c r="V7" s="274">
        <v>4.547715333474744</v>
      </c>
      <c r="W7" s="274">
        <v>4.4510272273884812</v>
      </c>
      <c r="X7" s="274">
        <v>4.2561799864826995</v>
      </c>
      <c r="Y7" s="274">
        <v>4.1843615383076784</v>
      </c>
      <c r="Z7" s="274">
        <v>4.2724454610244429</v>
      </c>
      <c r="AA7" s="274">
        <v>4.4424406598542516</v>
      </c>
      <c r="AB7" s="274">
        <v>4.5165675257733842</v>
      </c>
      <c r="AC7" s="274">
        <v>4.4960618823511087</v>
      </c>
      <c r="AD7" s="274">
        <v>5.3312584816647011</v>
      </c>
      <c r="AE7" s="274">
        <v>5.8295830610999619</v>
      </c>
      <c r="AF7" s="274">
        <v>6.1494830602235027</v>
      </c>
      <c r="AG7" s="274">
        <v>6.2509077173497722</v>
      </c>
      <c r="AH7" s="274">
        <v>6.5304782376653581</v>
      </c>
      <c r="AI7" s="274">
        <v>6.7195534985246645</v>
      </c>
      <c r="AJ7" s="274">
        <v>7.1919021939562882</v>
      </c>
      <c r="AK7" s="274"/>
      <c r="AL7" s="274"/>
      <c r="AM7" s="274"/>
      <c r="AN7" s="274"/>
      <c r="AO7" s="274"/>
      <c r="AP7" s="274"/>
      <c r="AQ7" s="274"/>
      <c r="AR7" s="274"/>
      <c r="AS7" s="274"/>
      <c r="AT7" s="274"/>
      <c r="AU7" s="274"/>
      <c r="AV7" s="274"/>
    </row>
    <row r="8" spans="1:48" s="270" customFormat="1" ht="14.25" x14ac:dyDescent="0.2">
      <c r="A8" s="275" t="s">
        <v>86</v>
      </c>
      <c r="B8" s="276">
        <v>-0.42736166961052646</v>
      </c>
      <c r="C8" s="276">
        <v>-0.46611941823589964</v>
      </c>
      <c r="D8" s="276">
        <v>9.6512493670619648E-2</v>
      </c>
      <c r="E8" s="276">
        <v>9.3135428755641847E-2</v>
      </c>
      <c r="F8" s="276">
        <v>0.40402012170074331</v>
      </c>
      <c r="G8" s="276">
        <v>0.72761796582779814</v>
      </c>
      <c r="H8" s="276">
        <v>0.93089034807473103</v>
      </c>
      <c r="I8" s="276">
        <v>1.2277980727762317</v>
      </c>
      <c r="J8" s="276">
        <v>1.5845961025472755</v>
      </c>
      <c r="K8" s="276">
        <v>2.0937738703319275</v>
      </c>
      <c r="L8" s="276">
        <v>2.4877322829748416</v>
      </c>
      <c r="M8" s="276">
        <v>2.803024753605643</v>
      </c>
      <c r="N8" s="276">
        <v>3.5412836974711759</v>
      </c>
      <c r="O8" s="276">
        <v>3.3547264698383206</v>
      </c>
      <c r="P8" s="276">
        <v>3.5343753474976092</v>
      </c>
      <c r="Q8" s="276">
        <v>3.8910896856148569</v>
      </c>
      <c r="R8" s="276">
        <v>3.8611748226294762</v>
      </c>
      <c r="S8" s="276">
        <v>3.9453508501492096</v>
      </c>
      <c r="T8" s="276">
        <v>4.2129809730179986</v>
      </c>
      <c r="U8" s="276">
        <v>4.4839745224028222</v>
      </c>
      <c r="V8" s="276">
        <v>4.547715333474744</v>
      </c>
      <c r="W8" s="276">
        <v>4.4510272273884812</v>
      </c>
      <c r="X8" s="276">
        <v>4.2561799864826995</v>
      </c>
      <c r="Y8" s="276">
        <v>4.1843615383076784</v>
      </c>
      <c r="Z8" s="276">
        <v>4.2724454610244429</v>
      </c>
      <c r="AA8" s="276">
        <v>4.4424406598542516</v>
      </c>
      <c r="AB8" s="276">
        <v>4.5165675257733842</v>
      </c>
      <c r="AC8" s="276">
        <v>4.4960618823511087</v>
      </c>
      <c r="AD8" s="276">
        <v>5.3312584816647011</v>
      </c>
      <c r="AE8" s="276">
        <v>5.8295830610999619</v>
      </c>
      <c r="AF8" s="276">
        <v>6.1494830602235027</v>
      </c>
      <c r="AG8" s="276">
        <v>6.2509077173497722</v>
      </c>
      <c r="AH8" s="276">
        <v>6.5304782376653581</v>
      </c>
      <c r="AI8" s="276">
        <v>6.7195534985246645</v>
      </c>
      <c r="AJ8" s="276">
        <v>7.1919021939562882</v>
      </c>
      <c r="AK8" s="276">
        <v>7.767081605296398</v>
      </c>
      <c r="AL8" s="276">
        <v>7.8782213576027971</v>
      </c>
      <c r="AM8" s="276">
        <v>7.9613021132789878</v>
      </c>
      <c r="AN8" s="276">
        <v>8.024744853037479</v>
      </c>
      <c r="AO8" s="276">
        <v>8.0747127934172038</v>
      </c>
      <c r="AP8" s="276">
        <v>8.1691212262878672</v>
      </c>
      <c r="AQ8" s="276">
        <v>8.302386640523796</v>
      </c>
      <c r="AR8" s="276">
        <v>8.4733433233950333</v>
      </c>
      <c r="AS8" s="276">
        <v>8.6515462118571413</v>
      </c>
      <c r="AT8" s="276">
        <v>8.8189136187459702</v>
      </c>
      <c r="AU8" s="276">
        <v>9.0071798666586425</v>
      </c>
      <c r="AV8" s="276">
        <v>9.2130058839731355</v>
      </c>
    </row>
    <row r="9" spans="1:48" x14ac:dyDescent="0.25">
      <c r="A9" s="85" t="s">
        <v>60</v>
      </c>
      <c r="E9" s="74"/>
      <c r="F9" s="75"/>
      <c r="G9" s="76"/>
      <c r="H9" s="76"/>
      <c r="I9" s="262"/>
      <c r="J9" s="264"/>
      <c r="K9" s="264"/>
      <c r="L9" s="264"/>
      <c r="M9" s="264"/>
      <c r="N9" s="264"/>
      <c r="O9" s="264"/>
    </row>
    <row r="10" spans="1:48" x14ac:dyDescent="0.25">
      <c r="A10" s="337" t="s">
        <v>89</v>
      </c>
      <c r="B10" s="337"/>
      <c r="C10" s="337"/>
      <c r="D10" s="337"/>
      <c r="E10" s="337"/>
      <c r="F10" s="337"/>
      <c r="G10" s="337"/>
      <c r="H10" s="337"/>
      <c r="I10" s="337"/>
      <c r="J10" s="337"/>
      <c r="K10" s="337"/>
      <c r="L10" s="337"/>
      <c r="M10" s="266"/>
      <c r="N10" s="266"/>
      <c r="O10" s="74"/>
    </row>
    <row r="11" spans="1:48" ht="9" customHeight="1" x14ac:dyDescent="0.25">
      <c r="A11" s="337"/>
      <c r="B11" s="337"/>
      <c r="C11" s="337"/>
      <c r="D11" s="337"/>
      <c r="E11" s="337"/>
      <c r="F11" s="337"/>
      <c r="G11" s="337"/>
      <c r="H11" s="337"/>
      <c r="I11" s="337"/>
      <c r="J11" s="337"/>
      <c r="K11" s="337"/>
      <c r="L11" s="337"/>
      <c r="M11" s="266"/>
      <c r="N11" s="266"/>
      <c r="O11" s="74"/>
    </row>
    <row r="12" spans="1:48" x14ac:dyDescent="0.25">
      <c r="A12" s="85" t="s">
        <v>78</v>
      </c>
      <c r="E12" s="74"/>
      <c r="F12" s="74"/>
      <c r="G12" s="265"/>
      <c r="H12" s="265"/>
      <c r="I12" s="265"/>
      <c r="J12" s="265"/>
      <c r="K12" s="74"/>
      <c r="L12" s="74"/>
      <c r="M12" s="77"/>
      <c r="N12" s="77"/>
      <c r="O12" s="267"/>
    </row>
    <row r="13" spans="1:48" x14ac:dyDescent="0.25">
      <c r="E13" s="74"/>
      <c r="F13" s="74"/>
      <c r="G13" s="265"/>
      <c r="H13" s="265"/>
      <c r="I13" s="265"/>
      <c r="J13" s="265"/>
      <c r="K13" s="74"/>
      <c r="L13" s="265"/>
      <c r="M13" s="266"/>
      <c r="N13" s="266"/>
      <c r="O13" s="74"/>
    </row>
    <row r="14" spans="1:48" x14ac:dyDescent="0.25">
      <c r="G14" s="20"/>
      <c r="H14" s="20"/>
      <c r="I14" s="20"/>
      <c r="J14" s="20"/>
      <c r="K14" s="263"/>
      <c r="L14" s="20"/>
      <c r="M14" s="263"/>
      <c r="N14" s="263"/>
      <c r="O14" s="261"/>
    </row>
    <row r="15" spans="1:48" x14ac:dyDescent="0.25">
      <c r="G15" s="20"/>
      <c r="H15" s="20"/>
      <c r="I15" s="20"/>
      <c r="J15" s="20"/>
      <c r="K15" s="20"/>
      <c r="L15" s="20"/>
      <c r="M15" s="20"/>
      <c r="N15" s="20"/>
      <c r="O15" s="20"/>
    </row>
    <row r="16" spans="1:48" x14ac:dyDescent="0.25">
      <c r="G16" s="20"/>
      <c r="H16" s="20"/>
      <c r="I16" s="20"/>
      <c r="J16" s="20"/>
      <c r="K16" s="20"/>
      <c r="L16" s="20"/>
      <c r="M16" s="20"/>
      <c r="N16" s="20"/>
      <c r="O16" s="20"/>
    </row>
    <row r="17" spans="7:15" x14ac:dyDescent="0.25">
      <c r="G17" s="20"/>
      <c r="H17" s="20"/>
      <c r="I17" s="20"/>
      <c r="J17" s="20"/>
      <c r="K17" s="20"/>
      <c r="L17" s="20"/>
      <c r="M17" s="20"/>
      <c r="N17" s="20"/>
      <c r="O17" s="20"/>
    </row>
    <row r="18" spans="7:15" x14ac:dyDescent="0.25">
      <c r="G18" s="20"/>
      <c r="H18" s="20"/>
      <c r="I18" s="20"/>
      <c r="J18" s="20"/>
      <c r="K18" s="20"/>
      <c r="L18" s="20"/>
      <c r="M18" s="20"/>
      <c r="N18" s="20"/>
      <c r="O18" s="20"/>
    </row>
    <row r="19" spans="7:15" x14ac:dyDescent="0.25">
      <c r="G19" s="20"/>
      <c r="H19" s="20"/>
      <c r="I19" s="20"/>
      <c r="J19" s="20"/>
      <c r="K19" s="20"/>
      <c r="L19" s="20"/>
      <c r="M19" s="20"/>
      <c r="N19" s="20"/>
      <c r="O19" s="20"/>
    </row>
    <row r="20" spans="7:15" x14ac:dyDescent="0.25">
      <c r="G20" s="20"/>
      <c r="H20" s="20"/>
      <c r="I20" s="20"/>
      <c r="J20" s="20"/>
      <c r="K20" s="20"/>
      <c r="L20" s="20"/>
      <c r="M20" s="20"/>
      <c r="N20" s="20"/>
      <c r="O20" s="20"/>
    </row>
  </sheetData>
  <mergeCells count="1">
    <mergeCell ref="A10:L1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zoomScale="110" zoomScaleNormal="110" workbookViewId="0"/>
  </sheetViews>
  <sheetFormatPr baseColWidth="10" defaultColWidth="11.42578125" defaultRowHeight="15" x14ac:dyDescent="0.25"/>
  <cols>
    <col min="1" max="1" width="20.85546875" bestFit="1" customWidth="1"/>
  </cols>
  <sheetData>
    <row r="1" spans="1:48" x14ac:dyDescent="0.25">
      <c r="A1" s="87" t="s">
        <v>144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48" x14ac:dyDescent="0.25">
      <c r="A2" s="87" t="s">
        <v>38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48" s="270" customFormat="1" x14ac:dyDescent="0.25">
      <c r="A3" s="268"/>
      <c r="B3" s="268">
        <v>1984</v>
      </c>
      <c r="C3" s="268">
        <v>1985</v>
      </c>
      <c r="D3" s="268">
        <v>1986</v>
      </c>
      <c r="E3" s="268">
        <v>1987</v>
      </c>
      <c r="F3" s="268">
        <v>1988</v>
      </c>
      <c r="G3" s="268">
        <v>1989</v>
      </c>
      <c r="H3" s="268">
        <v>1990</v>
      </c>
      <c r="I3" s="268">
        <v>1991</v>
      </c>
      <c r="J3" s="268">
        <v>1992</v>
      </c>
      <c r="K3" s="268">
        <v>1993</v>
      </c>
      <c r="L3" s="268">
        <v>1994</v>
      </c>
      <c r="M3" s="268">
        <v>1995</v>
      </c>
      <c r="N3" s="268">
        <v>1996</v>
      </c>
      <c r="O3" s="268">
        <v>1997</v>
      </c>
      <c r="P3" s="268">
        <v>1998</v>
      </c>
      <c r="Q3" s="268">
        <v>1999</v>
      </c>
      <c r="R3" s="268">
        <v>2000</v>
      </c>
      <c r="S3" s="268">
        <v>2001</v>
      </c>
      <c r="T3" s="268">
        <v>2002</v>
      </c>
      <c r="U3" s="268">
        <v>2003</v>
      </c>
      <c r="V3" s="268">
        <v>2004</v>
      </c>
      <c r="W3" s="268">
        <v>2005</v>
      </c>
      <c r="X3" s="268">
        <v>2006</v>
      </c>
      <c r="Y3" s="268">
        <v>2007</v>
      </c>
      <c r="Z3" s="268">
        <v>2008</v>
      </c>
      <c r="AA3" s="268">
        <v>2009</v>
      </c>
      <c r="AB3" s="268">
        <v>2010</v>
      </c>
      <c r="AC3" s="268">
        <v>2011</v>
      </c>
      <c r="AD3" s="268">
        <v>2012</v>
      </c>
      <c r="AE3" s="268">
        <v>2013</v>
      </c>
      <c r="AF3" s="268">
        <v>2014</v>
      </c>
      <c r="AG3" s="268">
        <v>2015</v>
      </c>
      <c r="AH3" s="268">
        <v>2016</v>
      </c>
      <c r="AI3" s="268">
        <v>2017</v>
      </c>
      <c r="AJ3" s="268">
        <v>2018</v>
      </c>
      <c r="AK3" s="269">
        <v>2019</v>
      </c>
      <c r="AL3" s="269">
        <v>2020</v>
      </c>
      <c r="AM3" s="269">
        <v>2021</v>
      </c>
      <c r="AN3" s="269">
        <v>2022</v>
      </c>
      <c r="AO3" s="269">
        <v>2023</v>
      </c>
      <c r="AP3" s="269">
        <v>2024</v>
      </c>
      <c r="AQ3" s="269">
        <v>2025</v>
      </c>
      <c r="AR3" s="269">
        <v>2026</v>
      </c>
      <c r="AS3" s="269">
        <v>2027</v>
      </c>
      <c r="AT3" s="269">
        <v>2028</v>
      </c>
      <c r="AU3" s="269">
        <v>2029</v>
      </c>
      <c r="AV3" s="269">
        <v>2030</v>
      </c>
    </row>
    <row r="4" spans="1:48" s="270" customFormat="1" ht="14.25" x14ac:dyDescent="0.2">
      <c r="A4" s="271" t="s">
        <v>24</v>
      </c>
      <c r="B4" s="272">
        <v>-0.28956717476644112</v>
      </c>
      <c r="C4" s="272">
        <v>-0.37955040624400538</v>
      </c>
      <c r="D4" s="272">
        <v>-0.19918818586672235</v>
      </c>
      <c r="E4" s="272">
        <v>-5.1148867402455445E-2</v>
      </c>
      <c r="F4" s="272">
        <v>6.9874675511861967E-2</v>
      </c>
      <c r="G4" s="272">
        <v>0.21466857769703274</v>
      </c>
      <c r="H4" s="272">
        <v>0.36452898296632663</v>
      </c>
      <c r="I4" s="272">
        <v>0.50053384517565902</v>
      </c>
      <c r="J4" s="272">
        <v>0.5365837004644235</v>
      </c>
      <c r="K4" s="272">
        <v>0.74823113872285774</v>
      </c>
      <c r="L4" s="272">
        <v>0.89892289772733902</v>
      </c>
      <c r="M4" s="272">
        <v>0.93963710404114109</v>
      </c>
      <c r="N4" s="272">
        <v>1.1392477881583332</v>
      </c>
      <c r="O4" s="272">
        <v>1.3239594308068123</v>
      </c>
      <c r="P4" s="272">
        <v>1.448206444449613</v>
      </c>
      <c r="Q4" s="272">
        <v>1.5269221777385023</v>
      </c>
      <c r="R4" s="272">
        <v>1.5464780562395064</v>
      </c>
      <c r="S4" s="272">
        <v>1.5313463707777135</v>
      </c>
      <c r="T4" s="272">
        <v>1.3933670522170249</v>
      </c>
      <c r="U4" s="272">
        <v>1.1937921836988818</v>
      </c>
      <c r="V4" s="272">
        <v>0.96868254233993767</v>
      </c>
      <c r="W4" s="272">
        <v>0.66334672718719023</v>
      </c>
      <c r="X4" s="272">
        <v>0.28361795748729668</v>
      </c>
      <c r="Y4" s="272">
        <v>-0.20396695731704012</v>
      </c>
      <c r="Z4" s="272">
        <v>-0.67083619084503754</v>
      </c>
      <c r="AA4" s="272">
        <v>-1.0843402860802425</v>
      </c>
      <c r="AB4" s="272">
        <v>-1.5065228010334413</v>
      </c>
      <c r="AC4" s="272">
        <v>-1.7439482784996758</v>
      </c>
      <c r="AD4" s="272">
        <v>-1.7701358829359874</v>
      </c>
      <c r="AE4" s="272">
        <v>-1.7613893874190443</v>
      </c>
      <c r="AF4" s="272">
        <v>-1.7345648642381237</v>
      </c>
      <c r="AG4" s="272">
        <v>-1.7525212993218089</v>
      </c>
      <c r="AH4" s="272">
        <v>-1.7465833813624194</v>
      </c>
      <c r="AI4" s="272">
        <v>-1.7901115171114943</v>
      </c>
      <c r="AJ4" s="272">
        <v>-1.835630968025564</v>
      </c>
      <c r="AK4" s="272">
        <v>-1.8939605135448996</v>
      </c>
      <c r="AL4" s="272">
        <v>-1.9500829104351753</v>
      </c>
      <c r="AM4" s="272">
        <v>-2.0030979857232536</v>
      </c>
      <c r="AN4" s="272">
        <v>-2.0499057412767221</v>
      </c>
      <c r="AO4" s="272">
        <v>-2.1051069533098188</v>
      </c>
      <c r="AP4" s="272">
        <v>-2.1651190622620269</v>
      </c>
      <c r="AQ4" s="272">
        <v>-2.2024875282456375</v>
      </c>
      <c r="AR4" s="272">
        <v>-2.2269290160920239</v>
      </c>
      <c r="AS4" s="272">
        <v>-2.247501257128472</v>
      </c>
      <c r="AT4" s="272">
        <v>-2.2543891935148301</v>
      </c>
      <c r="AU4" s="272">
        <v>-2.2408426772327328</v>
      </c>
      <c r="AV4" s="272">
        <v>-2.2230500771360737</v>
      </c>
    </row>
    <row r="5" spans="1:48" s="270" customFormat="1" ht="14.25" x14ac:dyDescent="0.2">
      <c r="A5" s="273" t="s">
        <v>25</v>
      </c>
      <c r="B5" s="274">
        <v>4.0263079852744604E-2</v>
      </c>
      <c r="C5" s="274">
        <v>4.680545134577533E-2</v>
      </c>
      <c r="D5" s="274">
        <v>0.10548408640168905</v>
      </c>
      <c r="E5" s="274">
        <v>0.17689036310064676</v>
      </c>
      <c r="F5" s="274">
        <v>0.22585651305783716</v>
      </c>
      <c r="G5" s="274">
        <v>0.27311408798409342</v>
      </c>
      <c r="H5" s="274">
        <v>0.33865573424135054</v>
      </c>
      <c r="I5" s="274">
        <v>0.41852186400767605</v>
      </c>
      <c r="J5" s="274">
        <v>0.50398091952650126</v>
      </c>
      <c r="K5" s="274">
        <v>0.71307608546814716</v>
      </c>
      <c r="L5" s="274">
        <v>0.81770451696356072</v>
      </c>
      <c r="M5" s="274">
        <v>0.90209805848449398</v>
      </c>
      <c r="N5" s="274">
        <v>0.96288774851229642</v>
      </c>
      <c r="O5" s="274">
        <v>1.0434834906769568</v>
      </c>
      <c r="P5" s="274">
        <v>1.1341344502829278</v>
      </c>
      <c r="Q5" s="274">
        <v>1.2392451934304689</v>
      </c>
      <c r="R5" s="274">
        <v>1.326687966354466</v>
      </c>
      <c r="S5" s="274">
        <v>1.4587537913900896</v>
      </c>
      <c r="T5" s="274">
        <v>1.6114900313017075</v>
      </c>
      <c r="U5" s="274">
        <v>1.7388894383589546</v>
      </c>
      <c r="V5" s="274">
        <v>1.8338034747704475</v>
      </c>
      <c r="W5" s="274">
        <v>1.9830822977725975</v>
      </c>
      <c r="X5" s="274">
        <v>2.116342552919523</v>
      </c>
      <c r="Y5" s="274">
        <v>2.1707622488768319</v>
      </c>
      <c r="Z5" s="274">
        <v>2.2678814160635237</v>
      </c>
      <c r="AA5" s="274">
        <v>2.4619019839776199</v>
      </c>
      <c r="AB5" s="274">
        <v>2.5030280421215121</v>
      </c>
      <c r="AC5" s="274">
        <v>2.5767827500757003</v>
      </c>
      <c r="AD5" s="274">
        <v>2.7136527135329711</v>
      </c>
      <c r="AE5" s="274">
        <v>2.9104745861260897</v>
      </c>
      <c r="AF5" s="274">
        <v>3.1197929867073593</v>
      </c>
      <c r="AG5" s="274">
        <v>3.2743948505537004</v>
      </c>
      <c r="AH5" s="274">
        <v>3.3082166808557987</v>
      </c>
      <c r="AI5" s="274">
        <v>3.4045199459480298</v>
      </c>
      <c r="AJ5" s="274">
        <v>3.6734956525559088</v>
      </c>
      <c r="AK5" s="274">
        <v>3.6803036122402131</v>
      </c>
      <c r="AL5" s="274">
        <v>3.7931464438170845</v>
      </c>
      <c r="AM5" s="274">
        <v>3.9021573738047133</v>
      </c>
      <c r="AN5" s="274">
        <v>4.0075015776113068</v>
      </c>
      <c r="AO5" s="274">
        <v>4.1085824095123193</v>
      </c>
      <c r="AP5" s="274">
        <v>4.2052035318705716</v>
      </c>
      <c r="AQ5" s="274">
        <v>4.2970833042314442</v>
      </c>
      <c r="AR5" s="274">
        <v>4.3837831138657659</v>
      </c>
      <c r="AS5" s="274">
        <v>4.4650964336591858</v>
      </c>
      <c r="AT5" s="274">
        <v>4.5408229386806038</v>
      </c>
      <c r="AU5" s="274">
        <v>4.611547163997102</v>
      </c>
      <c r="AV5" s="274">
        <v>4.6790310280107938</v>
      </c>
    </row>
    <row r="6" spans="1:48" s="270" customFormat="1" ht="14.25" x14ac:dyDescent="0.2">
      <c r="A6" s="273" t="s">
        <v>26</v>
      </c>
      <c r="B6" s="274">
        <v>0.63710041539763462</v>
      </c>
      <c r="C6" s="274">
        <v>0.97909451955355975</v>
      </c>
      <c r="D6" s="274">
        <v>1.8793053473898591</v>
      </c>
      <c r="E6" s="274">
        <v>2.0595042310536069</v>
      </c>
      <c r="F6" s="274">
        <v>2.5951531348286023</v>
      </c>
      <c r="G6" s="274">
        <v>3.0792677684053036</v>
      </c>
      <c r="H6" s="274">
        <v>3.5612575444909154</v>
      </c>
      <c r="I6" s="274">
        <v>4.1795476902391737</v>
      </c>
      <c r="J6" s="274">
        <v>4.920013857519371</v>
      </c>
      <c r="K6" s="274">
        <v>5.5695697847425496</v>
      </c>
      <c r="L6" s="274">
        <v>6.0573892721058407</v>
      </c>
      <c r="M6" s="274">
        <v>6.621416664802366</v>
      </c>
      <c r="N6" s="274">
        <v>7.3039613805392039</v>
      </c>
      <c r="O6" s="274">
        <v>6.7578481094293013</v>
      </c>
      <c r="P6" s="274">
        <v>7.0780759519026351</v>
      </c>
      <c r="Q6" s="274">
        <v>7.6855413921785747</v>
      </c>
      <c r="R6" s="274">
        <v>7.5681664678834366</v>
      </c>
      <c r="S6" s="274">
        <v>7.6887127372334767</v>
      </c>
      <c r="T6" s="274">
        <v>8.0791222984931643</v>
      </c>
      <c r="U6" s="274">
        <v>8.8603375898069885</v>
      </c>
      <c r="V6" s="274">
        <v>9.2750738609965833</v>
      </c>
      <c r="W6" s="274">
        <v>9.6271274905742033</v>
      </c>
      <c r="X6" s="274">
        <v>9.9395894258162656</v>
      </c>
      <c r="Y6" s="274">
        <v>10.564166172365843</v>
      </c>
      <c r="Z6" s="274">
        <v>11.207323668131288</v>
      </c>
      <c r="AA6" s="274">
        <v>11.704449711003015</v>
      </c>
      <c r="AB6" s="274">
        <v>12.31341875262367</v>
      </c>
      <c r="AC6" s="274">
        <v>12.475971735165915</v>
      </c>
      <c r="AD6" s="274">
        <v>13.153907164997321</v>
      </c>
      <c r="AE6" s="274">
        <v>13.693899338294427</v>
      </c>
      <c r="AF6" s="274">
        <v>14.064052456613346</v>
      </c>
      <c r="AG6" s="274">
        <v>14.039096379583127</v>
      </c>
      <c r="AH6" s="274">
        <v>14.337988825498924</v>
      </c>
      <c r="AI6" s="274">
        <v>14.403916876783411</v>
      </c>
      <c r="AJ6" s="274">
        <v>14.954799183377084</v>
      </c>
      <c r="AK6" s="274">
        <v>15.486473077162263</v>
      </c>
      <c r="AL6" s="274">
        <v>15.592887557319207</v>
      </c>
      <c r="AM6" s="274">
        <v>15.676469667816088</v>
      </c>
      <c r="AN6" s="274">
        <v>15.772403971089901</v>
      </c>
      <c r="AO6" s="274">
        <v>15.856983006999753</v>
      </c>
      <c r="AP6" s="274">
        <v>15.946565758523391</v>
      </c>
      <c r="AQ6" s="274">
        <v>16.039386989883337</v>
      </c>
      <c r="AR6" s="274">
        <v>16.118806692883314</v>
      </c>
      <c r="AS6" s="274">
        <v>16.186794706009028</v>
      </c>
      <c r="AT6" s="274">
        <v>16.21737824911358</v>
      </c>
      <c r="AU6" s="274">
        <v>16.258852256163031</v>
      </c>
      <c r="AV6" s="274">
        <v>16.368191183664344</v>
      </c>
    </row>
    <row r="7" spans="1:48" s="270" customFormat="1" ht="14.25" x14ac:dyDescent="0.2">
      <c r="A7" s="273" t="s">
        <v>85</v>
      </c>
      <c r="B7" s="274">
        <v>0.37349159273198929</v>
      </c>
      <c r="C7" s="274">
        <v>0.64019891940672036</v>
      </c>
      <c r="D7" s="274">
        <v>1.784673160573369</v>
      </c>
      <c r="E7" s="274">
        <v>2.1790629255465266</v>
      </c>
      <c r="F7" s="274">
        <v>2.8817217869889999</v>
      </c>
      <c r="G7" s="274">
        <v>3.5572889079525272</v>
      </c>
      <c r="H7" s="274">
        <v>4.2626604027970139</v>
      </c>
      <c r="I7" s="274">
        <v>5.1051493431240598</v>
      </c>
      <c r="J7" s="274">
        <v>5.9684534268755414</v>
      </c>
      <c r="K7" s="274">
        <v>7.0380438716360008</v>
      </c>
      <c r="L7" s="274">
        <v>7.7790146851592237</v>
      </c>
      <c r="M7" s="274">
        <v>8.461083076811903</v>
      </c>
      <c r="N7" s="274">
        <v>9.4229464548851496</v>
      </c>
      <c r="O7" s="274">
        <v>9.1583159714854645</v>
      </c>
      <c r="P7" s="274">
        <v>9.7110499479370453</v>
      </c>
      <c r="Q7" s="274">
        <v>10.506728571038627</v>
      </c>
      <c r="R7" s="274">
        <v>10.499613665069752</v>
      </c>
      <c r="S7" s="274">
        <v>10.745177644536708</v>
      </c>
      <c r="T7" s="274">
        <v>11.161792922005098</v>
      </c>
      <c r="U7" s="274">
        <v>11.908557173648649</v>
      </c>
      <c r="V7" s="274">
        <v>12.199185620471432</v>
      </c>
      <c r="W7" s="274">
        <v>12.402238450474957</v>
      </c>
      <c r="X7" s="274">
        <v>12.470705280931639</v>
      </c>
      <c r="Y7" s="274">
        <v>12.662331462471045</v>
      </c>
      <c r="Z7" s="274">
        <v>12.931579808309314</v>
      </c>
      <c r="AA7" s="274">
        <v>13.205125739766823</v>
      </c>
      <c r="AB7" s="274">
        <v>13.442679558093552</v>
      </c>
      <c r="AC7" s="274">
        <v>13.450462359314153</v>
      </c>
      <c r="AD7" s="274">
        <v>14.249479702132474</v>
      </c>
      <c r="AE7" s="274">
        <v>14.997539406966254</v>
      </c>
      <c r="AF7" s="274">
        <v>15.606955549321134</v>
      </c>
      <c r="AG7" s="274">
        <v>15.712007169882359</v>
      </c>
      <c r="AH7" s="274">
        <v>16.050001545687287</v>
      </c>
      <c r="AI7" s="274">
        <v>16.176288933113813</v>
      </c>
      <c r="AJ7" s="274">
        <v>16.934471949478336</v>
      </c>
      <c r="AK7" s="274"/>
      <c r="AL7" s="274"/>
      <c r="AM7" s="274"/>
      <c r="AN7" s="274"/>
      <c r="AO7" s="274"/>
      <c r="AP7" s="274"/>
      <c r="AQ7" s="274"/>
      <c r="AR7" s="274"/>
      <c r="AS7" s="274"/>
      <c r="AT7" s="274"/>
      <c r="AU7" s="274"/>
      <c r="AV7" s="274"/>
    </row>
    <row r="8" spans="1:48" s="270" customFormat="1" ht="14.25" x14ac:dyDescent="0.2">
      <c r="A8" s="275" t="s">
        <v>86</v>
      </c>
      <c r="B8" s="276">
        <v>0.37349159273198929</v>
      </c>
      <c r="C8" s="276">
        <v>0.64019891940672036</v>
      </c>
      <c r="D8" s="276">
        <v>1.784673160573369</v>
      </c>
      <c r="E8" s="276">
        <v>2.1790629255465266</v>
      </c>
      <c r="F8" s="276">
        <v>2.8817217869889999</v>
      </c>
      <c r="G8" s="276">
        <v>3.5572889079525272</v>
      </c>
      <c r="H8" s="276">
        <v>4.2626604027970139</v>
      </c>
      <c r="I8" s="276">
        <v>5.1051493431240598</v>
      </c>
      <c r="J8" s="276">
        <v>5.9684534268755414</v>
      </c>
      <c r="K8" s="276">
        <v>7.0380438716360008</v>
      </c>
      <c r="L8" s="276">
        <v>7.7790146851592237</v>
      </c>
      <c r="M8" s="276">
        <v>8.461083076811903</v>
      </c>
      <c r="N8" s="276">
        <v>9.4229464548851496</v>
      </c>
      <c r="O8" s="276">
        <v>9.1583159714854645</v>
      </c>
      <c r="P8" s="276">
        <v>9.7110499479370453</v>
      </c>
      <c r="Q8" s="276">
        <v>10.506728571038627</v>
      </c>
      <c r="R8" s="276">
        <v>10.499613665069752</v>
      </c>
      <c r="S8" s="276">
        <v>10.745177644536708</v>
      </c>
      <c r="T8" s="276">
        <v>11.161792922005098</v>
      </c>
      <c r="U8" s="276">
        <v>11.908557173648649</v>
      </c>
      <c r="V8" s="276">
        <v>12.199185620471432</v>
      </c>
      <c r="W8" s="276">
        <v>12.402238450474957</v>
      </c>
      <c r="X8" s="276">
        <v>12.470705280931639</v>
      </c>
      <c r="Y8" s="276">
        <v>12.662331462471045</v>
      </c>
      <c r="Z8" s="276">
        <v>12.931579808309314</v>
      </c>
      <c r="AA8" s="276">
        <v>13.205125739766823</v>
      </c>
      <c r="AB8" s="276">
        <v>13.442679558093552</v>
      </c>
      <c r="AC8" s="276">
        <v>13.450462359314153</v>
      </c>
      <c r="AD8" s="276">
        <v>14.249479702132474</v>
      </c>
      <c r="AE8" s="276">
        <v>14.997539406966254</v>
      </c>
      <c r="AF8" s="276">
        <v>15.606955549321134</v>
      </c>
      <c r="AG8" s="276">
        <v>15.712007169882359</v>
      </c>
      <c r="AH8" s="276">
        <v>16.050001545687287</v>
      </c>
      <c r="AI8" s="276">
        <v>16.176288933113813</v>
      </c>
      <c r="AJ8" s="276">
        <v>16.934471949478336</v>
      </c>
      <c r="AK8" s="276">
        <v>17.416777669325377</v>
      </c>
      <c r="AL8" s="276">
        <v>17.583057855665384</v>
      </c>
      <c r="AM8" s="276">
        <v>17.725318704030201</v>
      </c>
      <c r="AN8" s="276">
        <v>17.88247606231964</v>
      </c>
      <c r="AO8" s="276">
        <v>18.015813314582338</v>
      </c>
      <c r="AP8" s="276">
        <v>18.145420210590867</v>
      </c>
      <c r="AQ8" s="276">
        <v>18.295515987775534</v>
      </c>
      <c r="AR8" s="276">
        <v>18.439215724919798</v>
      </c>
      <c r="AS8" s="276">
        <v>18.569363938897407</v>
      </c>
      <c r="AT8" s="276">
        <v>18.66956467937235</v>
      </c>
      <c r="AU8" s="276">
        <v>18.79568320778715</v>
      </c>
      <c r="AV8" s="276">
        <v>18.989443424511432</v>
      </c>
    </row>
    <row r="9" spans="1:48" x14ac:dyDescent="0.25">
      <c r="A9" s="85" t="s">
        <v>60</v>
      </c>
      <c r="E9" s="74"/>
      <c r="F9" s="75"/>
      <c r="G9" s="76"/>
      <c r="H9" s="76"/>
      <c r="I9" s="262"/>
      <c r="J9" s="264"/>
      <c r="K9" s="264"/>
      <c r="L9" s="264"/>
      <c r="M9" s="264"/>
      <c r="N9" s="264"/>
      <c r="O9" s="264"/>
    </row>
    <row r="10" spans="1:48" x14ac:dyDescent="0.25">
      <c r="A10" s="85" t="s">
        <v>78</v>
      </c>
      <c r="E10" s="74"/>
      <c r="F10" s="74"/>
      <c r="G10" s="265"/>
      <c r="H10" s="265"/>
      <c r="I10" s="265"/>
      <c r="J10" s="265"/>
      <c r="K10" s="74"/>
      <c r="L10" s="74"/>
      <c r="M10" s="77"/>
      <c r="N10" s="77"/>
      <c r="O10" s="267"/>
    </row>
    <row r="11" spans="1:48" x14ac:dyDescent="0.25">
      <c r="E11" s="74"/>
      <c r="F11" s="74"/>
      <c r="G11" s="265"/>
      <c r="H11" s="265"/>
      <c r="I11" s="265"/>
      <c r="J11" s="265"/>
      <c r="K11" s="74"/>
      <c r="L11" s="265"/>
      <c r="M11" s="266"/>
      <c r="N11" s="266"/>
      <c r="O11" s="74"/>
    </row>
    <row r="12" spans="1:48" x14ac:dyDescent="0.25">
      <c r="G12" s="20"/>
      <c r="H12" s="20"/>
      <c r="I12" s="20"/>
      <c r="J12" s="20"/>
      <c r="K12" s="263"/>
      <c r="L12" s="20"/>
      <c r="M12" s="263"/>
      <c r="N12" s="263"/>
      <c r="O12" s="261"/>
    </row>
    <row r="13" spans="1:48" x14ac:dyDescent="0.25">
      <c r="G13" s="20"/>
      <c r="H13" s="20"/>
      <c r="I13" s="20"/>
      <c r="J13" s="20"/>
      <c r="K13" s="20"/>
      <c r="L13" s="20"/>
      <c r="M13" s="20"/>
      <c r="N13" s="20"/>
      <c r="O13" s="20"/>
    </row>
    <row r="14" spans="1:48" x14ac:dyDescent="0.25">
      <c r="G14" s="20"/>
      <c r="H14" s="20"/>
      <c r="I14" s="20"/>
      <c r="J14" s="20"/>
      <c r="K14" s="20"/>
      <c r="L14" s="20"/>
      <c r="M14" s="20"/>
      <c r="N14" s="20"/>
      <c r="O14" s="20"/>
    </row>
    <row r="15" spans="1:48" x14ac:dyDescent="0.25">
      <c r="G15" s="20"/>
      <c r="H15" s="20"/>
      <c r="I15" s="20"/>
      <c r="J15" s="20"/>
      <c r="K15" s="20"/>
      <c r="L15" s="20"/>
      <c r="M15" s="20"/>
      <c r="N15" s="20"/>
      <c r="O15" s="20"/>
    </row>
    <row r="16" spans="1:48" x14ac:dyDescent="0.25">
      <c r="G16" s="20"/>
      <c r="H16" s="20"/>
      <c r="I16" s="20"/>
      <c r="J16" s="20"/>
      <c r="K16" s="20"/>
      <c r="L16" s="20"/>
      <c r="M16" s="20"/>
      <c r="N16" s="20"/>
      <c r="O16" s="20"/>
    </row>
    <row r="17" spans="7:15" x14ac:dyDescent="0.25">
      <c r="G17" s="20"/>
      <c r="H17" s="20"/>
      <c r="I17" s="20"/>
      <c r="J17" s="20"/>
      <c r="K17" s="20"/>
      <c r="L17" s="20"/>
      <c r="M17" s="20"/>
      <c r="N17" s="20"/>
      <c r="O17" s="20"/>
    </row>
    <row r="18" spans="7:15" x14ac:dyDescent="0.25">
      <c r="G18" s="20"/>
      <c r="H18" s="20"/>
      <c r="I18" s="20"/>
      <c r="J18" s="20"/>
      <c r="K18" s="20"/>
      <c r="L18" s="20"/>
      <c r="M18" s="20"/>
      <c r="N18" s="20"/>
      <c r="O18" s="20"/>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zoomScale="110" zoomScaleNormal="110" workbookViewId="0"/>
  </sheetViews>
  <sheetFormatPr baseColWidth="10" defaultColWidth="11.42578125" defaultRowHeight="15" x14ac:dyDescent="0.25"/>
  <cols>
    <col min="1" max="1" width="20.85546875" bestFit="1" customWidth="1"/>
  </cols>
  <sheetData>
    <row r="1" spans="1:48" x14ac:dyDescent="0.25">
      <c r="A1" s="87" t="s">
        <v>145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48" x14ac:dyDescent="0.25">
      <c r="A2" s="87" t="s">
        <v>37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48" s="270" customFormat="1" x14ac:dyDescent="0.25">
      <c r="A3" s="268"/>
      <c r="B3" s="268">
        <v>1984</v>
      </c>
      <c r="C3" s="268">
        <v>1985</v>
      </c>
      <c r="D3" s="268">
        <v>1986</v>
      </c>
      <c r="E3" s="268">
        <v>1987</v>
      </c>
      <c r="F3" s="268">
        <v>1988</v>
      </c>
      <c r="G3" s="268">
        <v>1989</v>
      </c>
      <c r="H3" s="268">
        <v>1990</v>
      </c>
      <c r="I3" s="268">
        <v>1991</v>
      </c>
      <c r="J3" s="268">
        <v>1992</v>
      </c>
      <c r="K3" s="268">
        <v>1993</v>
      </c>
      <c r="L3" s="268">
        <v>1994</v>
      </c>
      <c r="M3" s="268">
        <v>1995</v>
      </c>
      <c r="N3" s="268">
        <v>1996</v>
      </c>
      <c r="O3" s="268">
        <v>1997</v>
      </c>
      <c r="P3" s="268">
        <v>1998</v>
      </c>
      <c r="Q3" s="268">
        <v>1999</v>
      </c>
      <c r="R3" s="268">
        <v>2000</v>
      </c>
      <c r="S3" s="268">
        <v>2001</v>
      </c>
      <c r="T3" s="268">
        <v>2002</v>
      </c>
      <c r="U3" s="268">
        <v>2003</v>
      </c>
      <c r="V3" s="268">
        <v>2004</v>
      </c>
      <c r="W3" s="268">
        <v>2005</v>
      </c>
      <c r="X3" s="268">
        <v>2006</v>
      </c>
      <c r="Y3" s="268">
        <v>2007</v>
      </c>
      <c r="Z3" s="268">
        <v>2008</v>
      </c>
      <c r="AA3" s="268">
        <v>2009</v>
      </c>
      <c r="AB3" s="268">
        <v>2010</v>
      </c>
      <c r="AC3" s="268">
        <v>2011</v>
      </c>
      <c r="AD3" s="268">
        <v>2012</v>
      </c>
      <c r="AE3" s="268">
        <v>2013</v>
      </c>
      <c r="AF3" s="268">
        <v>2014</v>
      </c>
      <c r="AG3" s="268">
        <v>2015</v>
      </c>
      <c r="AH3" s="268">
        <v>2016</v>
      </c>
      <c r="AI3" s="268">
        <v>2017</v>
      </c>
      <c r="AJ3" s="268">
        <v>2018</v>
      </c>
      <c r="AK3" s="269">
        <v>2019</v>
      </c>
      <c r="AL3" s="269">
        <v>2020</v>
      </c>
      <c r="AM3" s="269">
        <v>2021</v>
      </c>
      <c r="AN3" s="269">
        <v>2022</v>
      </c>
      <c r="AO3" s="269">
        <v>2023</v>
      </c>
      <c r="AP3" s="269">
        <v>2024</v>
      </c>
      <c r="AQ3" s="269">
        <v>2025</v>
      </c>
      <c r="AR3" s="269">
        <v>2026</v>
      </c>
      <c r="AS3" s="269">
        <v>2027</v>
      </c>
      <c r="AT3" s="269">
        <v>2028</v>
      </c>
      <c r="AU3" s="269">
        <v>2029</v>
      </c>
      <c r="AV3" s="269">
        <v>2030</v>
      </c>
    </row>
    <row r="4" spans="1:48" s="270" customFormat="1" ht="14.25" x14ac:dyDescent="0.2">
      <c r="A4" s="271" t="s">
        <v>24</v>
      </c>
      <c r="B4" s="272">
        <v>-0.3568199448980573</v>
      </c>
      <c r="C4" s="272">
        <v>-0.47507671233249305</v>
      </c>
      <c r="D4" s="272">
        <v>-0.31047327359643423</v>
      </c>
      <c r="E4" s="272">
        <v>-0.30563683906372596</v>
      </c>
      <c r="F4" s="272">
        <v>-0.26522413391627431</v>
      </c>
      <c r="G4" s="272">
        <v>-0.16095368322833109</v>
      </c>
      <c r="H4" s="272">
        <v>-0.13399536197342291</v>
      </c>
      <c r="I4" s="272">
        <v>2.338677128332689E-2</v>
      </c>
      <c r="J4" s="272">
        <v>0.1130213270014878</v>
      </c>
      <c r="K4" s="272">
        <v>0.25566280846084777</v>
      </c>
      <c r="L4" s="272">
        <v>0.35117881644855931</v>
      </c>
      <c r="M4" s="272">
        <v>0.50066256418066857</v>
      </c>
      <c r="N4" s="272">
        <v>0.71311314017799676</v>
      </c>
      <c r="O4" s="272">
        <v>0.88623497074925672</v>
      </c>
      <c r="P4" s="272">
        <v>0.99856182877292909</v>
      </c>
      <c r="Q4" s="272">
        <v>1.0520905657625819</v>
      </c>
      <c r="R4" s="272">
        <v>1.1244011861431429</v>
      </c>
      <c r="S4" s="272">
        <v>1.0911389491595065</v>
      </c>
      <c r="T4" s="272">
        <v>0.93143605277386665</v>
      </c>
      <c r="U4" s="272">
        <v>0.69991806963759617</v>
      </c>
      <c r="V4" s="272">
        <v>0.42325001500323162</v>
      </c>
      <c r="W4" s="272">
        <v>0.11679080430149408</v>
      </c>
      <c r="X4" s="272">
        <v>-0.37331195250988508</v>
      </c>
      <c r="Y4" s="272">
        <v>-0.93130940809769824</v>
      </c>
      <c r="Z4" s="272">
        <v>-1.4474243377284974</v>
      </c>
      <c r="AA4" s="272">
        <v>-1.8643210733245896</v>
      </c>
      <c r="AB4" s="272">
        <v>-2.3090322575149531</v>
      </c>
      <c r="AC4" s="272">
        <v>-2.5026678895104313</v>
      </c>
      <c r="AD4" s="272">
        <v>-2.5027773326773763</v>
      </c>
      <c r="AE4" s="272">
        <v>-2.4352179393819515</v>
      </c>
      <c r="AF4" s="272">
        <v>-2.3868020605580935</v>
      </c>
      <c r="AG4" s="272">
        <v>-2.3929108448207197</v>
      </c>
      <c r="AH4" s="272">
        <v>-2.3669955877923363</v>
      </c>
      <c r="AI4" s="272">
        <v>-2.4306385767084757</v>
      </c>
      <c r="AJ4" s="272">
        <v>-2.4756637980542044</v>
      </c>
      <c r="AK4" s="272">
        <v>-2.5477704246867408</v>
      </c>
      <c r="AL4" s="272">
        <v>-2.6329954177904877</v>
      </c>
      <c r="AM4" s="272">
        <v>-2.716194691333464</v>
      </c>
      <c r="AN4" s="272">
        <v>-2.7874240838731823</v>
      </c>
      <c r="AO4" s="272">
        <v>-2.8672031893500796</v>
      </c>
      <c r="AP4" s="272">
        <v>-2.953545883314955</v>
      </c>
      <c r="AQ4" s="272">
        <v>-3.0206334842784419</v>
      </c>
      <c r="AR4" s="272">
        <v>-3.0757298103853148</v>
      </c>
      <c r="AS4" s="272">
        <v>-3.1227083368810682</v>
      </c>
      <c r="AT4" s="272">
        <v>-3.1435555822118153</v>
      </c>
      <c r="AU4" s="272">
        <v>-3.1383276704123877</v>
      </c>
      <c r="AV4" s="272">
        <v>-3.1259996373576433</v>
      </c>
    </row>
    <row r="5" spans="1:48" s="270" customFormat="1" ht="14.25" x14ac:dyDescent="0.2">
      <c r="A5" s="273" t="s">
        <v>25</v>
      </c>
      <c r="B5" s="274">
        <v>-2.5093242843301514E-2</v>
      </c>
      <c r="C5" s="274">
        <v>-4.3381660017787746E-2</v>
      </c>
      <c r="D5" s="274">
        <v>-3.799396882411156E-2</v>
      </c>
      <c r="E5" s="274">
        <v>-3.6843975342824874E-2</v>
      </c>
      <c r="F5" s="274">
        <v>-5.0179530286102655E-3</v>
      </c>
      <c r="G5" s="274">
        <v>-6.6874716143220624E-3</v>
      </c>
      <c r="H5" s="274">
        <v>1.2027901761516791E-2</v>
      </c>
      <c r="I5" s="274">
        <v>1.8113546196258941E-2</v>
      </c>
      <c r="J5" s="274">
        <v>4.709733033754878E-2</v>
      </c>
      <c r="K5" s="274">
        <v>7.6409102874655327E-2</v>
      </c>
      <c r="L5" s="274">
        <v>8.8473899606344844E-2</v>
      </c>
      <c r="M5" s="274">
        <v>0.10376069047027729</v>
      </c>
      <c r="N5" s="274">
        <v>0.1389162753112938</v>
      </c>
      <c r="O5" s="274">
        <v>0.16923155101623133</v>
      </c>
      <c r="P5" s="274">
        <v>0.17834412345457679</v>
      </c>
      <c r="Q5" s="274">
        <v>0.21948067593965948</v>
      </c>
      <c r="R5" s="274">
        <v>0.24556308819721662</v>
      </c>
      <c r="S5" s="274">
        <v>0.28536782450974335</v>
      </c>
      <c r="T5" s="274">
        <v>0.30102986556003603</v>
      </c>
      <c r="U5" s="274">
        <v>0.358955188506141</v>
      </c>
      <c r="V5" s="274">
        <v>0.37996636773888021</v>
      </c>
      <c r="W5" s="274">
        <v>0.48478779899001689</v>
      </c>
      <c r="X5" s="274">
        <v>0.47827320368554899</v>
      </c>
      <c r="Y5" s="274">
        <v>0.53893004700395852</v>
      </c>
      <c r="Z5" s="274">
        <v>0.54070758261995289</v>
      </c>
      <c r="AA5" s="274">
        <v>0.60030344801846258</v>
      </c>
      <c r="AB5" s="274">
        <v>0.65756498370269689</v>
      </c>
      <c r="AC5" s="274">
        <v>0.7013473629013901</v>
      </c>
      <c r="AD5" s="274">
        <v>0.76178696045638128</v>
      </c>
      <c r="AE5" s="274">
        <v>0.85613636203228927</v>
      </c>
      <c r="AF5" s="274">
        <v>0.9578862344223068</v>
      </c>
      <c r="AG5" s="274">
        <v>1.0250021631159121</v>
      </c>
      <c r="AH5" s="274">
        <v>1.0651065944721227</v>
      </c>
      <c r="AI5" s="274">
        <v>1.120822950400143</v>
      </c>
      <c r="AJ5" s="274">
        <v>1.2320274593586877</v>
      </c>
      <c r="AK5" s="274">
        <v>1.3329118782128386</v>
      </c>
      <c r="AL5" s="274">
        <v>1.4033028152529727</v>
      </c>
      <c r="AM5" s="274">
        <v>1.4689147388254715</v>
      </c>
      <c r="AN5" s="274">
        <v>1.5270209950125579</v>
      </c>
      <c r="AO5" s="274">
        <v>1.5841156944720054</v>
      </c>
      <c r="AP5" s="274">
        <v>1.6477417102681624</v>
      </c>
      <c r="AQ5" s="274">
        <v>1.7121713333835804</v>
      </c>
      <c r="AR5" s="274">
        <v>1.7793399243864514</v>
      </c>
      <c r="AS5" s="274">
        <v>1.8445859488896181</v>
      </c>
      <c r="AT5" s="274">
        <v>1.9047740453294284</v>
      </c>
      <c r="AU5" s="274">
        <v>1.9600783125382699</v>
      </c>
      <c r="AV5" s="274">
        <v>2.0081461142256933</v>
      </c>
    </row>
    <row r="6" spans="1:48" s="270" customFormat="1" ht="14.25" x14ac:dyDescent="0.2">
      <c r="A6" s="273" t="s">
        <v>26</v>
      </c>
      <c r="B6" s="274">
        <v>-0.81734732078628314</v>
      </c>
      <c r="C6" s="274">
        <v>-1.0328041227369038</v>
      </c>
      <c r="D6" s="274">
        <v>-1.223015327178413</v>
      </c>
      <c r="E6" s="274">
        <v>-1.6472383382418978</v>
      </c>
      <c r="F6" s="274">
        <v>-1.8088226476585483</v>
      </c>
      <c r="G6" s="274">
        <v>-1.9439941228389239</v>
      </c>
      <c r="H6" s="274">
        <v>-2.3138314919338772</v>
      </c>
      <c r="I6" s="274">
        <v>-2.7441944953451394</v>
      </c>
      <c r="J6" s="274">
        <v>-3.0162050380618486</v>
      </c>
      <c r="K6" s="274">
        <v>-3.2432917040490801</v>
      </c>
      <c r="L6" s="274">
        <v>-3.3062025104651807</v>
      </c>
      <c r="M6" s="274">
        <v>-3.5399925584669671</v>
      </c>
      <c r="N6" s="274">
        <v>-3.2781353553329726</v>
      </c>
      <c r="O6" s="274">
        <v>-3.5757213839004631</v>
      </c>
      <c r="P6" s="274">
        <v>-3.8827393811960249</v>
      </c>
      <c r="Q6" s="274">
        <v>-4.0828665006219476</v>
      </c>
      <c r="R6" s="274">
        <v>-4.2074636153217631</v>
      </c>
      <c r="S6" s="274">
        <v>-4.2937401994741116</v>
      </c>
      <c r="T6" s="274">
        <v>-4.0534338300485047</v>
      </c>
      <c r="U6" s="274">
        <v>-4.1017714624774078</v>
      </c>
      <c r="V6" s="274">
        <v>-4.0132646472101827</v>
      </c>
      <c r="W6" s="274">
        <v>-4.1887005814373799</v>
      </c>
      <c r="X6" s="274">
        <v>-4.1600679385531247</v>
      </c>
      <c r="Y6" s="274">
        <v>-4.0117771316582367</v>
      </c>
      <c r="Z6" s="274">
        <v>-3.60441606447342</v>
      </c>
      <c r="AA6" s="274">
        <v>-3.1857417942301334</v>
      </c>
      <c r="AB6" s="274">
        <v>-2.884413800006032</v>
      </c>
      <c r="AC6" s="274">
        <v>-2.7824805925626794</v>
      </c>
      <c r="AD6" s="274">
        <v>-1.9683456543637292</v>
      </c>
      <c r="AE6" s="274">
        <v>-1.8953307643866797</v>
      </c>
      <c r="AF6" s="274">
        <v>-2.0223505321748125</v>
      </c>
      <c r="AG6" s="274">
        <v>-1.9971931931129081</v>
      </c>
      <c r="AH6" s="274">
        <v>-1.8454203188912619</v>
      </c>
      <c r="AI6" s="274">
        <v>-1.5768012225830375</v>
      </c>
      <c r="AJ6" s="274">
        <v>-1.4598289087426251</v>
      </c>
      <c r="AK6" s="274">
        <v>-0.83138359221859881</v>
      </c>
      <c r="AL6" s="274">
        <v>-0.76764078063879582</v>
      </c>
      <c r="AM6" s="274">
        <v>-0.73355781179122115</v>
      </c>
      <c r="AN6" s="274">
        <v>-0.75884555031474121</v>
      </c>
      <c r="AO6" s="274">
        <v>-0.77691864639014296</v>
      </c>
      <c r="AP6" s="274">
        <v>-0.70169078258277018</v>
      </c>
      <c r="AQ6" s="274">
        <v>-0.58825251665761047</v>
      </c>
      <c r="AR6" s="274">
        <v>-0.40528268882371754</v>
      </c>
      <c r="AS6" s="274">
        <v>-0.19878394743111047</v>
      </c>
      <c r="AT6" s="274">
        <v>-2.8151179589257225E-3</v>
      </c>
      <c r="AU6" s="274">
        <v>0.18823214928941781</v>
      </c>
      <c r="AV6" s="274">
        <v>0.34467202214347803</v>
      </c>
    </row>
    <row r="7" spans="1:48" s="270" customFormat="1" ht="14.25" x14ac:dyDescent="0.2">
      <c r="A7" s="273" t="s">
        <v>85</v>
      </c>
      <c r="B7" s="274">
        <v>-1.2019142163605889</v>
      </c>
      <c r="C7" s="274">
        <v>-1.5598947138938168</v>
      </c>
      <c r="D7" s="274">
        <v>-1.5672312995714699</v>
      </c>
      <c r="E7" s="274">
        <v>-1.9918188622588762</v>
      </c>
      <c r="F7" s="274">
        <v>-2.0731057515195439</v>
      </c>
      <c r="G7" s="274">
        <v>-2.1092164284368553</v>
      </c>
      <c r="H7" s="274">
        <v>-2.4293456059473306</v>
      </c>
      <c r="I7" s="274">
        <v>-2.6931016390933982</v>
      </c>
      <c r="J7" s="274">
        <v>-2.847672722498662</v>
      </c>
      <c r="K7" s="274">
        <v>-2.9073393154078975</v>
      </c>
      <c r="L7" s="274">
        <v>-2.8684328795322456</v>
      </c>
      <c r="M7" s="274">
        <v>-2.9299421087179534</v>
      </c>
      <c r="N7" s="274">
        <v>-2.4168769412462487</v>
      </c>
      <c r="O7" s="274">
        <v>-2.5106526296727938</v>
      </c>
      <c r="P7" s="274">
        <v>-2.6978547995520463</v>
      </c>
      <c r="Q7" s="274">
        <v>-2.8143332261881038</v>
      </c>
      <c r="R7" s="274">
        <v>-2.837323211564069</v>
      </c>
      <c r="S7" s="274">
        <v>-2.9099624900432497</v>
      </c>
      <c r="T7" s="274">
        <v>-2.7854907942884255</v>
      </c>
      <c r="U7" s="274">
        <v>-2.998605232239604</v>
      </c>
      <c r="V7" s="274">
        <v>-3.1608558553634647</v>
      </c>
      <c r="W7" s="274">
        <v>-3.553377316562667</v>
      </c>
      <c r="X7" s="274">
        <v>-4.0208974196235587</v>
      </c>
      <c r="Y7" s="274">
        <v>-4.3648641622020303</v>
      </c>
      <c r="Z7" s="274">
        <v>-4.4580041000823574</v>
      </c>
      <c r="AA7" s="274">
        <v>-4.3942725050595701</v>
      </c>
      <c r="AB7" s="274">
        <v>-4.487941102327186</v>
      </c>
      <c r="AC7" s="274">
        <v>-4.5340907141681033</v>
      </c>
      <c r="AD7" s="274">
        <v>-3.6574293289090556</v>
      </c>
      <c r="AE7" s="274">
        <v>-3.4178486068896499</v>
      </c>
      <c r="AF7" s="274">
        <v>-3.4011475527413451</v>
      </c>
      <c r="AG7" s="274">
        <v>-3.3032546841837864</v>
      </c>
      <c r="AH7" s="274">
        <v>-3.0852191819650701</v>
      </c>
      <c r="AI7" s="274">
        <v>-2.8260045892990906</v>
      </c>
      <c r="AJ7" s="274">
        <v>-2.6391382592614523</v>
      </c>
      <c r="AK7" s="274"/>
      <c r="AL7" s="274"/>
      <c r="AM7" s="274"/>
      <c r="AN7" s="274"/>
      <c r="AO7" s="274"/>
      <c r="AP7" s="274"/>
      <c r="AQ7" s="274"/>
      <c r="AR7" s="274"/>
      <c r="AS7" s="274"/>
      <c r="AT7" s="274"/>
      <c r="AU7" s="274"/>
      <c r="AV7" s="274"/>
    </row>
    <row r="8" spans="1:48" s="270" customFormat="1" ht="14.25" x14ac:dyDescent="0.2">
      <c r="A8" s="275" t="s">
        <v>86</v>
      </c>
      <c r="B8" s="276">
        <v>-1.2019142163605889</v>
      </c>
      <c r="C8" s="276">
        <v>-1.5598947138938168</v>
      </c>
      <c r="D8" s="276">
        <v>-1.5672312995714699</v>
      </c>
      <c r="E8" s="276">
        <v>-1.9918188622588762</v>
      </c>
      <c r="F8" s="276">
        <v>-2.0731057515195439</v>
      </c>
      <c r="G8" s="276">
        <v>-2.1092164284368553</v>
      </c>
      <c r="H8" s="276">
        <v>-2.4293456059473306</v>
      </c>
      <c r="I8" s="276">
        <v>-2.6931016390933982</v>
      </c>
      <c r="J8" s="276">
        <v>-2.847672722498662</v>
      </c>
      <c r="K8" s="276">
        <v>-2.9073393154078975</v>
      </c>
      <c r="L8" s="276">
        <v>-2.8684328795322456</v>
      </c>
      <c r="M8" s="276">
        <v>-2.9299421087179534</v>
      </c>
      <c r="N8" s="276">
        <v>-2.4168769412462487</v>
      </c>
      <c r="O8" s="276">
        <v>-2.5106526296727938</v>
      </c>
      <c r="P8" s="276">
        <v>-2.6978547995520463</v>
      </c>
      <c r="Q8" s="276">
        <v>-2.8143332261881038</v>
      </c>
      <c r="R8" s="276">
        <v>-2.837323211564069</v>
      </c>
      <c r="S8" s="276">
        <v>-2.9099624900432497</v>
      </c>
      <c r="T8" s="276">
        <v>-2.7854907942884255</v>
      </c>
      <c r="U8" s="276">
        <v>-2.998605232239604</v>
      </c>
      <c r="V8" s="276">
        <v>-3.1608558553634647</v>
      </c>
      <c r="W8" s="276">
        <v>-3.553377316562667</v>
      </c>
      <c r="X8" s="276">
        <v>-4.0208974196235587</v>
      </c>
      <c r="Y8" s="276">
        <v>-4.3648641622020303</v>
      </c>
      <c r="Z8" s="276">
        <v>-4.4580041000823574</v>
      </c>
      <c r="AA8" s="276">
        <v>-4.3942725050595701</v>
      </c>
      <c r="AB8" s="276">
        <v>-4.487941102327186</v>
      </c>
      <c r="AC8" s="276">
        <v>-4.5340907141681033</v>
      </c>
      <c r="AD8" s="276">
        <v>-3.6574293289090556</v>
      </c>
      <c r="AE8" s="276">
        <v>-3.4178486068896499</v>
      </c>
      <c r="AF8" s="276">
        <v>-3.4011475527413451</v>
      </c>
      <c r="AG8" s="276">
        <v>-3.3032546841837864</v>
      </c>
      <c r="AH8" s="276">
        <v>-3.0852191819650701</v>
      </c>
      <c r="AI8" s="276">
        <v>-2.8260045892990906</v>
      </c>
      <c r="AJ8" s="276">
        <v>-2.6391382592614523</v>
      </c>
      <c r="AK8" s="276">
        <v>-1.9920595626451978</v>
      </c>
      <c r="AL8" s="276">
        <v>-1.9407665049113056</v>
      </c>
      <c r="AM8" s="276">
        <v>-1.9221955900341916</v>
      </c>
      <c r="AN8" s="276">
        <v>-1.9593383207173511</v>
      </c>
      <c r="AO8" s="276">
        <v>-1.998713580911903</v>
      </c>
      <c r="AP8" s="276">
        <v>-1.9435505771827613</v>
      </c>
      <c r="AQ8" s="276">
        <v>-1.8304677395669646</v>
      </c>
      <c r="AR8" s="276">
        <v>-1.6334311984000918</v>
      </c>
      <c r="AS8" s="276">
        <v>-1.4075478671220933</v>
      </c>
      <c r="AT8" s="276">
        <v>-1.1725530875687942</v>
      </c>
      <c r="AU8" s="276">
        <v>-0.92193251238772334</v>
      </c>
      <c r="AV8" s="276">
        <v>-0.70542087271653253</v>
      </c>
    </row>
    <row r="9" spans="1:48" x14ac:dyDescent="0.25">
      <c r="A9" s="85" t="s">
        <v>60</v>
      </c>
      <c r="E9" s="74"/>
      <c r="F9" s="75"/>
      <c r="G9" s="76"/>
      <c r="H9" s="76"/>
      <c r="I9" s="262"/>
      <c r="J9" s="264"/>
      <c r="K9" s="264"/>
      <c r="L9" s="264"/>
      <c r="M9" s="264"/>
      <c r="N9" s="264"/>
      <c r="O9" s="264"/>
    </row>
    <row r="10" spans="1:48" x14ac:dyDescent="0.25">
      <c r="A10" s="85" t="s">
        <v>78</v>
      </c>
      <c r="E10" s="74"/>
      <c r="F10" s="74"/>
      <c r="G10" s="265"/>
      <c r="H10" s="265"/>
      <c r="I10" s="265"/>
      <c r="J10" s="265"/>
      <c r="K10" s="74"/>
      <c r="L10" s="74"/>
      <c r="M10" s="77"/>
      <c r="N10" s="77"/>
      <c r="O10" s="267"/>
    </row>
    <row r="11" spans="1:48" x14ac:dyDescent="0.25">
      <c r="E11" s="74"/>
      <c r="F11" s="74"/>
      <c r="G11" s="265"/>
      <c r="H11" s="265"/>
      <c r="I11" s="265"/>
      <c r="J11" s="265"/>
      <c r="K11" s="74"/>
      <c r="L11" s="265"/>
      <c r="M11" s="266"/>
      <c r="N11" s="266"/>
      <c r="O11" s="74"/>
    </row>
    <row r="12" spans="1:48" x14ac:dyDescent="0.25">
      <c r="G12" s="20"/>
      <c r="H12" s="20"/>
      <c r="I12" s="20"/>
      <c r="J12" s="20"/>
      <c r="K12" s="263"/>
      <c r="L12" s="20"/>
      <c r="M12" s="263"/>
      <c r="N12" s="263"/>
      <c r="O12" s="261"/>
    </row>
    <row r="13" spans="1:48" x14ac:dyDescent="0.25">
      <c r="G13" s="20"/>
      <c r="H13" s="20"/>
      <c r="I13" s="20"/>
      <c r="J13" s="20"/>
      <c r="K13" s="20"/>
      <c r="L13" s="20"/>
      <c r="M13" s="20"/>
      <c r="N13" s="20"/>
      <c r="O13" s="20"/>
    </row>
    <row r="14" spans="1:48" x14ac:dyDescent="0.25">
      <c r="G14" s="20"/>
      <c r="H14" s="20"/>
      <c r="I14" s="20"/>
      <c r="J14" s="20"/>
      <c r="K14" s="20"/>
      <c r="L14" s="20"/>
      <c r="M14" s="20"/>
      <c r="N14" s="20"/>
      <c r="O14" s="20"/>
    </row>
    <row r="15" spans="1:48" x14ac:dyDescent="0.25">
      <c r="G15" s="20"/>
      <c r="H15" s="20"/>
      <c r="I15" s="20"/>
      <c r="J15" s="20"/>
      <c r="K15" s="20"/>
      <c r="L15" s="20"/>
      <c r="M15" s="20"/>
      <c r="N15" s="20"/>
      <c r="O15" s="20"/>
    </row>
    <row r="16" spans="1:48" x14ac:dyDescent="0.25">
      <c r="G16" s="20"/>
      <c r="H16" s="20"/>
      <c r="I16" s="20"/>
      <c r="J16" s="20"/>
      <c r="K16" s="20"/>
      <c r="L16" s="20"/>
      <c r="M16" s="20"/>
      <c r="N16" s="20"/>
      <c r="O16" s="20"/>
    </row>
    <row r="17" spans="7:15" x14ac:dyDescent="0.25">
      <c r="G17" s="20"/>
      <c r="H17" s="20"/>
      <c r="I17" s="20"/>
      <c r="J17" s="20"/>
      <c r="K17" s="20"/>
      <c r="L17" s="20"/>
      <c r="M17" s="20"/>
      <c r="N17" s="20"/>
      <c r="O17" s="20"/>
    </row>
    <row r="18" spans="7:15" x14ac:dyDescent="0.25">
      <c r="G18" s="20"/>
      <c r="H18" s="20"/>
      <c r="I18" s="20"/>
      <c r="J18" s="20"/>
      <c r="K18" s="20"/>
      <c r="L18" s="20"/>
      <c r="M18" s="20"/>
      <c r="N18" s="20"/>
      <c r="O18"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110" zoomScaleNormal="110" workbookViewId="0"/>
  </sheetViews>
  <sheetFormatPr baseColWidth="10" defaultRowHeight="15" x14ac:dyDescent="0.25"/>
  <cols>
    <col min="1" max="1" width="34.28515625" bestFit="1" customWidth="1"/>
    <col min="16" max="16" width="28.85546875" bestFit="1" customWidth="1"/>
  </cols>
  <sheetData>
    <row r="1" spans="1:10" s="6" customFormat="1" x14ac:dyDescent="0.25">
      <c r="A1" s="258" t="s">
        <v>126</v>
      </c>
      <c r="B1" s="99"/>
      <c r="C1" s="99"/>
      <c r="D1" s="99"/>
      <c r="E1" s="99"/>
      <c r="F1" s="99"/>
      <c r="G1" s="99"/>
      <c r="H1" s="99"/>
      <c r="I1" s="99"/>
      <c r="J1" s="99"/>
    </row>
    <row r="2" spans="1:10" x14ac:dyDescent="0.25">
      <c r="A2" s="259" t="s">
        <v>127</v>
      </c>
      <c r="B2" s="5"/>
      <c r="C2" s="5"/>
      <c r="D2" s="5"/>
      <c r="E2" s="5"/>
      <c r="F2" s="5"/>
      <c r="G2" s="5"/>
      <c r="H2" s="5"/>
      <c r="I2" s="5"/>
      <c r="J2" s="5"/>
    </row>
    <row r="3" spans="1:10" x14ac:dyDescent="0.25">
      <c r="A3" s="260" t="s">
        <v>88</v>
      </c>
    </row>
    <row r="4" spans="1:10" x14ac:dyDescent="0.25">
      <c r="A4" s="260"/>
    </row>
    <row r="5" spans="1:10" x14ac:dyDescent="0.25">
      <c r="A5" s="87" t="s">
        <v>128</v>
      </c>
    </row>
    <row r="6" spans="1:10" x14ac:dyDescent="0.25">
      <c r="A6" s="260" t="s">
        <v>87</v>
      </c>
    </row>
    <row r="8" spans="1:10" x14ac:dyDescent="0.25">
      <c r="A8" s="85" t="s">
        <v>43</v>
      </c>
    </row>
    <row r="9" spans="1:10" x14ac:dyDescent="0.25">
      <c r="A9" s="85" t="s">
        <v>60</v>
      </c>
    </row>
    <row r="10" spans="1:10" x14ac:dyDescent="0.25">
      <c r="A10" s="85" t="s">
        <v>125</v>
      </c>
    </row>
    <row r="11" spans="1:10" x14ac:dyDescent="0.25">
      <c r="A11" s="85" t="s">
        <v>61</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110" zoomScaleNormal="110" workbookViewId="0"/>
  </sheetViews>
  <sheetFormatPr baseColWidth="10" defaultColWidth="10.85546875" defaultRowHeight="12.75" x14ac:dyDescent="0.2"/>
  <cols>
    <col min="1" max="1" width="31" style="42" customWidth="1"/>
    <col min="2" max="16384" width="10.85546875" style="42"/>
  </cols>
  <sheetData>
    <row r="1" spans="1:9" s="36" customFormat="1" x14ac:dyDescent="0.25">
      <c r="A1" s="87" t="s">
        <v>84</v>
      </c>
    </row>
    <row r="2" spans="1:9" s="118" customFormat="1" ht="13.5" thickBot="1" x14ac:dyDescent="0.3"/>
    <row r="3" spans="1:9" s="36" customFormat="1" ht="13.5" thickBot="1" x14ac:dyDescent="0.3">
      <c r="B3" s="334" t="s">
        <v>30</v>
      </c>
      <c r="C3" s="335"/>
      <c r="D3" s="335"/>
      <c r="E3" s="336"/>
      <c r="F3" s="335" t="s">
        <v>31</v>
      </c>
      <c r="G3" s="336"/>
    </row>
    <row r="4" spans="1:9" s="36" customFormat="1" ht="13.5" thickBot="1" x14ac:dyDescent="0.3">
      <c r="A4" s="35"/>
      <c r="B4" s="31">
        <v>1986</v>
      </c>
      <c r="C4" s="32">
        <v>1996</v>
      </c>
      <c r="D4" s="309">
        <v>2006</v>
      </c>
      <c r="E4" s="310">
        <v>2018</v>
      </c>
      <c r="F4" s="284">
        <v>2025</v>
      </c>
      <c r="G4" s="32">
        <v>2030</v>
      </c>
    </row>
    <row r="5" spans="1:9" s="36" customFormat="1" x14ac:dyDescent="0.25">
      <c r="A5" s="33" t="s">
        <v>3</v>
      </c>
      <c r="B5" s="84">
        <v>0.15294117647058825</v>
      </c>
      <c r="C5" s="80">
        <v>0.22549019607843138</v>
      </c>
      <c r="D5" s="79">
        <v>0.31896551724137934</v>
      </c>
      <c r="E5" s="80">
        <v>0.45238095238095238</v>
      </c>
      <c r="F5" s="79">
        <v>0.50393700787401574</v>
      </c>
      <c r="G5" s="80">
        <v>0.53543307086614178</v>
      </c>
      <c r="I5" s="289"/>
    </row>
    <row r="6" spans="1:9" s="36" customFormat="1" ht="13.5" thickBot="1" x14ac:dyDescent="0.3">
      <c r="A6" s="315" t="s">
        <v>4</v>
      </c>
      <c r="B6" s="83">
        <v>0.13793103448275862</v>
      </c>
      <c r="C6" s="82">
        <v>0.20161290322580644</v>
      </c>
      <c r="D6" s="81">
        <v>0.27131782945736432</v>
      </c>
      <c r="E6" s="82">
        <v>0.38345864661654133</v>
      </c>
      <c r="F6" s="78">
        <v>0.41353383458646614</v>
      </c>
      <c r="G6" s="82">
        <v>0.42962962962962964</v>
      </c>
      <c r="I6" s="289"/>
    </row>
    <row r="7" spans="1:9" s="36" customFormat="1" ht="13.5" thickBot="1" x14ac:dyDescent="0.3">
      <c r="A7" s="316" t="s">
        <v>0</v>
      </c>
      <c r="B7" s="311">
        <v>0.14427860696517414</v>
      </c>
      <c r="C7" s="312">
        <v>0.21238938053097345</v>
      </c>
      <c r="D7" s="313">
        <v>0.29387755102040819</v>
      </c>
      <c r="E7" s="314">
        <v>0.41698841698841699</v>
      </c>
      <c r="F7" s="312">
        <v>0.45769230769230768</v>
      </c>
      <c r="G7" s="312">
        <v>0.48091603053435117</v>
      </c>
      <c r="I7" s="289"/>
    </row>
    <row r="8" spans="1:9" s="36" customFormat="1" x14ac:dyDescent="0.25">
      <c r="A8" s="85" t="s">
        <v>83</v>
      </c>
    </row>
    <row r="9" spans="1:9" s="36" customFormat="1" x14ac:dyDescent="0.25">
      <c r="A9" s="85" t="s">
        <v>44</v>
      </c>
    </row>
    <row r="11" spans="1:9" s="307" customFormat="1" x14ac:dyDescent="0.2">
      <c r="A11" s="305"/>
      <c r="B11" s="306"/>
      <c r="C11" s="306"/>
      <c r="D11" s="306"/>
      <c r="E11" s="306"/>
      <c r="F11" s="306"/>
      <c r="G11" s="306"/>
    </row>
    <row r="12" spans="1:9" s="307" customFormat="1" x14ac:dyDescent="0.2">
      <c r="A12" s="305"/>
    </row>
    <row r="13" spans="1:9" s="307" customFormat="1" x14ac:dyDescent="0.2">
      <c r="A13" s="305"/>
    </row>
    <row r="14" spans="1:9" s="307" customFormat="1" x14ac:dyDescent="0.2">
      <c r="B14" s="306"/>
      <c r="C14" s="306"/>
      <c r="D14" s="306"/>
      <c r="E14" s="306"/>
      <c r="F14" s="306"/>
      <c r="G14" s="306"/>
      <c r="I14" s="308"/>
    </row>
    <row r="15" spans="1:9" s="307" customFormat="1" x14ac:dyDescent="0.2"/>
  </sheetData>
  <mergeCells count="2">
    <mergeCell ref="B3:E3"/>
    <mergeCell ref="F3:G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zoomScale="110" zoomScaleNormal="110" workbookViewId="0"/>
  </sheetViews>
  <sheetFormatPr baseColWidth="10" defaultRowHeight="15" x14ac:dyDescent="0.25"/>
  <cols>
    <col min="1" max="1" width="32.42578125" customWidth="1"/>
    <col min="27" max="27" width="13.140625" bestFit="1" customWidth="1"/>
  </cols>
  <sheetData>
    <row r="1" spans="1:37" s="299" customFormat="1" ht="12.75" x14ac:dyDescent="0.25">
      <c r="A1" s="87" t="s">
        <v>136</v>
      </c>
    </row>
    <row r="2" spans="1:37" s="299" customFormat="1" ht="12.75" x14ac:dyDescent="0.25">
      <c r="A2" s="88"/>
      <c r="B2" s="89">
        <v>1983</v>
      </c>
      <c r="C2" s="89">
        <v>1984</v>
      </c>
      <c r="D2" s="89">
        <v>1985</v>
      </c>
      <c r="E2" s="89">
        <v>1986</v>
      </c>
      <c r="F2" s="89">
        <v>1987</v>
      </c>
      <c r="G2" s="89">
        <v>1988</v>
      </c>
      <c r="H2" s="89">
        <v>1989</v>
      </c>
      <c r="I2" s="89">
        <v>1990</v>
      </c>
      <c r="J2" s="89">
        <v>1991</v>
      </c>
      <c r="K2" s="89">
        <v>1992</v>
      </c>
      <c r="L2" s="89">
        <v>1993</v>
      </c>
      <c r="M2" s="89">
        <v>1994</v>
      </c>
      <c r="N2" s="89">
        <v>1995</v>
      </c>
      <c r="O2" s="89">
        <v>1996</v>
      </c>
      <c r="P2" s="89">
        <v>1997</v>
      </c>
      <c r="Q2" s="89">
        <v>1998</v>
      </c>
      <c r="R2" s="89">
        <v>1999</v>
      </c>
      <c r="S2" s="89">
        <v>2000</v>
      </c>
      <c r="T2" s="89">
        <v>2001</v>
      </c>
      <c r="U2" s="89">
        <v>2002</v>
      </c>
      <c r="V2" s="89">
        <v>2003</v>
      </c>
      <c r="W2" s="89">
        <v>2004</v>
      </c>
      <c r="X2" s="89">
        <v>2005</v>
      </c>
      <c r="Y2" s="89">
        <v>2006</v>
      </c>
      <c r="Z2" s="89">
        <v>2007</v>
      </c>
      <c r="AA2" s="89">
        <v>2008</v>
      </c>
      <c r="AB2" s="89">
        <v>2009</v>
      </c>
      <c r="AC2" s="89">
        <v>2010</v>
      </c>
      <c r="AD2" s="89">
        <v>2011</v>
      </c>
      <c r="AE2" s="89">
        <v>2012</v>
      </c>
      <c r="AF2" s="89">
        <v>2013</v>
      </c>
      <c r="AG2" s="89">
        <v>2014</v>
      </c>
      <c r="AH2" s="89">
        <v>2015</v>
      </c>
      <c r="AI2" s="89">
        <v>2016</v>
      </c>
      <c r="AJ2" s="90">
        <v>2017</v>
      </c>
      <c r="AK2" s="90">
        <v>2018</v>
      </c>
    </row>
    <row r="3" spans="1:37" s="299" customFormat="1" ht="12.75" x14ac:dyDescent="0.25">
      <c r="A3" s="91" t="s">
        <v>1</v>
      </c>
      <c r="B3" s="92">
        <v>0.37828853865680867</v>
      </c>
      <c r="C3" s="92">
        <v>0.35574494121099037</v>
      </c>
      <c r="D3" s="92">
        <v>0.34556534125457267</v>
      </c>
      <c r="E3" s="92">
        <v>0.34536471796985352</v>
      </c>
      <c r="F3" s="92">
        <v>0.33756887085484022</v>
      </c>
      <c r="G3" s="92">
        <v>0.33773187979946007</v>
      </c>
      <c r="H3" s="92">
        <v>0.33364178610232648</v>
      </c>
      <c r="I3" s="92">
        <v>0.32558782376122497</v>
      </c>
      <c r="J3" s="92">
        <v>0.31317010664878225</v>
      </c>
      <c r="K3" s="92">
        <v>0.30760673859511584</v>
      </c>
      <c r="L3" s="92">
        <v>0.30383089419073822</v>
      </c>
      <c r="M3" s="92">
        <v>0.29930531599795623</v>
      </c>
      <c r="N3" s="92">
        <v>0.29781098516302479</v>
      </c>
      <c r="O3" s="92">
        <v>0.29685538662472638</v>
      </c>
      <c r="P3" s="92">
        <v>0.29237403348719271</v>
      </c>
      <c r="Q3" s="92">
        <v>0.28539190179716717</v>
      </c>
      <c r="R3" s="92">
        <v>0.29574391118601623</v>
      </c>
      <c r="S3" s="92">
        <v>0.29322469193537626</v>
      </c>
      <c r="T3" s="92">
        <v>0.29765003490200215</v>
      </c>
      <c r="U3" s="92">
        <v>0.32651924939458438</v>
      </c>
      <c r="V3" s="92">
        <v>0.35705442243972668</v>
      </c>
      <c r="W3" s="92">
        <v>0.36552120327532872</v>
      </c>
      <c r="X3" s="92">
        <v>0.37054269310341909</v>
      </c>
      <c r="Y3" s="92">
        <v>0.36706509458004061</v>
      </c>
      <c r="Z3" s="92">
        <v>0.36521402974849099</v>
      </c>
      <c r="AA3" s="92">
        <v>0.35760666207456487</v>
      </c>
      <c r="AB3" s="92">
        <v>0.37595785763252154</v>
      </c>
      <c r="AC3" s="92">
        <v>0.38899819571253424</v>
      </c>
      <c r="AD3" s="92">
        <v>0.40428985188593786</v>
      </c>
      <c r="AE3" s="92">
        <v>0.43641759863386975</v>
      </c>
      <c r="AF3" s="92">
        <v>0.45279097056294826</v>
      </c>
      <c r="AG3" s="92">
        <v>0.46745652855596809</v>
      </c>
      <c r="AH3" s="92">
        <v>0.483367063834792</v>
      </c>
      <c r="AI3" s="92">
        <v>0.49674558947272396</v>
      </c>
      <c r="AJ3" s="93">
        <v>0.50662488457285304</v>
      </c>
      <c r="AK3" s="93">
        <v>0.51238638046206753</v>
      </c>
    </row>
    <row r="4" spans="1:37" s="299" customFormat="1" ht="12.75" x14ac:dyDescent="0.25">
      <c r="A4" s="94" t="s">
        <v>2</v>
      </c>
      <c r="B4" s="95">
        <v>0.62032555088838104</v>
      </c>
      <c r="C4" s="95">
        <v>0.56503002266531088</v>
      </c>
      <c r="D4" s="95">
        <v>0.57217649789828751</v>
      </c>
      <c r="E4" s="95">
        <v>0.55336566069156801</v>
      </c>
      <c r="F4" s="95">
        <v>0.53179154779051696</v>
      </c>
      <c r="G4" s="95">
        <v>0.54596754432922823</v>
      </c>
      <c r="H4" s="95">
        <v>0.56051512212206023</v>
      </c>
      <c r="I4" s="95">
        <v>0.5545178683392058</v>
      </c>
      <c r="J4" s="95">
        <v>0.54940000611887096</v>
      </c>
      <c r="K4" s="95">
        <v>0.53714025774454988</v>
      </c>
      <c r="L4" s="95">
        <v>0.51895322427985435</v>
      </c>
      <c r="M4" s="95">
        <v>0.49171509271372416</v>
      </c>
      <c r="N4" s="95">
        <v>0.50907717611222625</v>
      </c>
      <c r="O4" s="95">
        <v>0.52394631328014829</v>
      </c>
      <c r="P4" s="95">
        <v>0.51938190361227909</v>
      </c>
      <c r="Q4" s="95">
        <v>0.5148195175678727</v>
      </c>
      <c r="R4" s="95">
        <v>0.50638298777714041</v>
      </c>
      <c r="S4" s="95">
        <v>0.50261975615003607</v>
      </c>
      <c r="T4" s="95">
        <v>0.50931628592804501</v>
      </c>
      <c r="U4" s="95">
        <v>0.5434569163547025</v>
      </c>
      <c r="V4" s="95">
        <v>0.57222002852493914</v>
      </c>
      <c r="W4" s="95">
        <v>0.58341460656210897</v>
      </c>
      <c r="X4" s="95">
        <v>0.57805210271297058</v>
      </c>
      <c r="Y4" s="95">
        <v>0.58059325398539974</v>
      </c>
      <c r="Z4" s="95">
        <v>0.5739220061414082</v>
      </c>
      <c r="AA4" s="95">
        <v>0.58950552162946701</v>
      </c>
      <c r="AB4" s="95">
        <v>0.57506499481976381</v>
      </c>
      <c r="AC4" s="95">
        <v>0.56729787859728731</v>
      </c>
      <c r="AD4" s="95">
        <v>0.59088416496848195</v>
      </c>
      <c r="AE4" s="95">
        <v>0.62923905200533359</v>
      </c>
      <c r="AF4" s="95">
        <v>0.63697934369277465</v>
      </c>
      <c r="AG4" s="95">
        <v>0.65154725535474523</v>
      </c>
      <c r="AH4" s="95">
        <v>0.67485066730627419</v>
      </c>
      <c r="AI4" s="95">
        <v>0.67598680143306511</v>
      </c>
      <c r="AJ4" s="96">
        <v>0.68853190035725975</v>
      </c>
      <c r="AK4" s="96">
        <v>0.70836590295694724</v>
      </c>
    </row>
    <row r="5" spans="1:37" s="299" customFormat="1" ht="12.75" x14ac:dyDescent="0.25">
      <c r="A5" s="88" t="s">
        <v>0</v>
      </c>
      <c r="B5" s="97">
        <v>0.39040114613180515</v>
      </c>
      <c r="C5" s="97">
        <v>0.36568965517241375</v>
      </c>
      <c r="D5" s="97">
        <v>0.35586346738763097</v>
      </c>
      <c r="E5" s="97">
        <v>0.35465313028764806</v>
      </c>
      <c r="F5" s="97">
        <v>0.34658994753765449</v>
      </c>
      <c r="G5" s="97">
        <v>0.34820824881676815</v>
      </c>
      <c r="H5" s="97">
        <v>0.34469377425341657</v>
      </c>
      <c r="I5" s="97">
        <v>0.33755274261603374</v>
      </c>
      <c r="J5" s="97">
        <v>0.32633555214200377</v>
      </c>
      <c r="K5" s="97">
        <v>0.32178217821782173</v>
      </c>
      <c r="L5" s="97">
        <v>0.31857488758215152</v>
      </c>
      <c r="M5" s="97">
        <v>0.31336004180456367</v>
      </c>
      <c r="N5" s="97">
        <v>0.31387626703949667</v>
      </c>
      <c r="O5" s="97">
        <v>0.31544948860577787</v>
      </c>
      <c r="P5" s="97">
        <v>0.31272793581327496</v>
      </c>
      <c r="Q5" s="97">
        <v>0.30749401583502112</v>
      </c>
      <c r="R5" s="97">
        <v>0.31820697288323185</v>
      </c>
      <c r="S5" s="97">
        <v>0.31713132795304477</v>
      </c>
      <c r="T5" s="97">
        <v>0.32335437330928762</v>
      </c>
      <c r="U5" s="97">
        <v>0.35445441988950283</v>
      </c>
      <c r="V5" s="97">
        <v>0.38708574915873412</v>
      </c>
      <c r="W5" s="97">
        <v>0.39777595099557611</v>
      </c>
      <c r="X5" s="97">
        <v>0.40380329945066307</v>
      </c>
      <c r="Y5" s="97">
        <v>0.40095282001424398</v>
      </c>
      <c r="Z5" s="97">
        <v>0.39957800392396009</v>
      </c>
      <c r="AA5" s="97">
        <v>0.39758013163965111</v>
      </c>
      <c r="AB5" s="97">
        <v>0.41158134707309635</v>
      </c>
      <c r="AC5" s="97">
        <v>0.42153193093640162</v>
      </c>
      <c r="AD5" s="97">
        <v>0.43890386505814888</v>
      </c>
      <c r="AE5" s="97">
        <v>0.47396963683083548</v>
      </c>
      <c r="AF5" s="97">
        <v>0.49016514663607114</v>
      </c>
      <c r="AG5" s="97">
        <v>0.50727345606789775</v>
      </c>
      <c r="AH5" s="97">
        <v>0.526200405120274</v>
      </c>
      <c r="AI5" s="97">
        <v>0.53670861836547035</v>
      </c>
      <c r="AJ5" s="98">
        <v>0.54863524901180338</v>
      </c>
      <c r="AK5" s="98">
        <v>0.56002167844860595</v>
      </c>
    </row>
    <row r="6" spans="1:37" s="6" customFormat="1" x14ac:dyDescent="0.25">
      <c r="A6" s="85" t="s">
        <v>43</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row>
    <row r="7" spans="1:37" s="6" customFormat="1" x14ac:dyDescent="0.25">
      <c r="A7" s="85" t="s">
        <v>124</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row>
    <row r="8" spans="1:37" s="6" customFormat="1" x14ac:dyDescent="0.25">
      <c r="A8" s="85" t="s">
        <v>61</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37" x14ac:dyDescent="0.2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x14ac:dyDescent="0.2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x14ac:dyDescent="0.25">
      <c r="B11" s="5"/>
      <c r="C11" s="5"/>
      <c r="D11" s="5"/>
      <c r="E11" s="5"/>
      <c r="F11" s="5"/>
      <c r="G11" s="5"/>
      <c r="H11" s="5"/>
      <c r="I11" s="5"/>
      <c r="J11" s="5"/>
      <c r="K11" s="5"/>
      <c r="L11" s="5"/>
      <c r="M11" s="5"/>
      <c r="N11" s="5"/>
      <c r="O11" s="5"/>
      <c r="P11" s="5"/>
      <c r="Q11" s="5"/>
      <c r="R11" s="5"/>
      <c r="S11" s="5"/>
      <c r="T11" s="5"/>
      <c r="U11" s="5"/>
      <c r="V11" s="5"/>
      <c r="W11" s="5"/>
      <c r="X11" s="5"/>
      <c r="Y11" s="5"/>
      <c r="Z11" s="37"/>
      <c r="AA11" s="37"/>
      <c r="AB11" s="37"/>
      <c r="AC11" s="37"/>
      <c r="AD11" s="37"/>
      <c r="AE11" s="37"/>
      <c r="AF11" s="37"/>
      <c r="AG11" s="37"/>
      <c r="AH11" s="37"/>
      <c r="AI11" s="37"/>
      <c r="AJ11" s="5"/>
      <c r="AK11" s="5"/>
    </row>
    <row r="12" spans="1:37" x14ac:dyDescent="0.25">
      <c r="B12" s="5"/>
      <c r="C12" s="5"/>
      <c r="D12" s="5"/>
      <c r="E12" s="5"/>
      <c r="F12" s="5"/>
      <c r="G12" s="5"/>
      <c r="H12" s="5"/>
      <c r="I12" s="5"/>
      <c r="J12" s="5"/>
      <c r="K12" s="5"/>
      <c r="L12" s="5"/>
      <c r="M12" s="5"/>
      <c r="N12" s="5"/>
      <c r="O12" s="5"/>
      <c r="P12" s="5"/>
      <c r="Q12" s="5"/>
      <c r="R12" s="5"/>
      <c r="S12" s="5"/>
      <c r="T12" s="5"/>
      <c r="U12" s="5"/>
      <c r="V12" s="5"/>
      <c r="W12" s="5"/>
      <c r="X12" s="5"/>
      <c r="Y12" s="5"/>
      <c r="Z12" s="37"/>
      <c r="AA12" s="37"/>
      <c r="AB12" s="37"/>
      <c r="AC12" s="37"/>
      <c r="AD12" s="37"/>
      <c r="AE12" s="37"/>
      <c r="AF12" s="37"/>
      <c r="AG12" s="37"/>
      <c r="AH12" s="37"/>
      <c r="AI12" s="37"/>
      <c r="AJ12" s="5"/>
      <c r="AK12" s="5"/>
    </row>
    <row r="13" spans="1:37" x14ac:dyDescent="0.25">
      <c r="Z13" s="38"/>
      <c r="AA13" s="38"/>
      <c r="AB13" s="38"/>
      <c r="AC13" s="38"/>
      <c r="AD13" s="38"/>
      <c r="AE13" s="38"/>
      <c r="AF13" s="38"/>
      <c r="AG13" s="38"/>
      <c r="AH13" s="38"/>
      <c r="AI13" s="39"/>
    </row>
    <row r="14" spans="1:37" x14ac:dyDescent="0.25">
      <c r="Z14" s="38"/>
      <c r="AA14" s="38"/>
      <c r="AB14" s="38"/>
      <c r="AC14" s="38"/>
      <c r="AD14" s="38"/>
      <c r="AE14" s="38"/>
      <c r="AF14" s="38"/>
      <c r="AG14" s="38"/>
      <c r="AH14" s="38"/>
      <c r="AI14" s="38"/>
      <c r="AK14" s="7"/>
    </row>
    <row r="15" spans="1:37" x14ac:dyDescent="0.25">
      <c r="Z15" s="38"/>
      <c r="AA15" s="3"/>
      <c r="AB15" s="3"/>
      <c r="AC15" s="39"/>
      <c r="AD15" s="38"/>
      <c r="AE15" s="38"/>
      <c r="AF15" s="3"/>
      <c r="AG15" s="3"/>
      <c r="AH15" s="38"/>
      <c r="AI15" s="38"/>
      <c r="AJ15" s="4"/>
      <c r="AK15" s="8"/>
    </row>
    <row r="16" spans="1:37" x14ac:dyDescent="0.25">
      <c r="Z16" s="38"/>
      <c r="AA16" s="3"/>
      <c r="AB16" s="3"/>
      <c r="AC16" s="39"/>
      <c r="AD16" s="38"/>
      <c r="AE16" s="38"/>
      <c r="AF16" s="3"/>
      <c r="AG16" s="3"/>
      <c r="AH16" s="38"/>
      <c r="AI16" s="38"/>
      <c r="AJ16" s="2"/>
      <c r="AK16" s="2"/>
    </row>
    <row r="17" spans="26:36" x14ac:dyDescent="0.25">
      <c r="Z17" s="38"/>
      <c r="AA17" s="3"/>
      <c r="AB17" s="3"/>
      <c r="AC17" s="39"/>
      <c r="AD17" s="38"/>
      <c r="AE17" s="38"/>
      <c r="AF17" s="3"/>
      <c r="AG17" s="3"/>
      <c r="AH17" s="38"/>
      <c r="AI17" s="38"/>
      <c r="AJ17" s="9"/>
    </row>
    <row r="18" spans="26:36" x14ac:dyDescent="0.25">
      <c r="Z18" s="38"/>
      <c r="AA18" s="3"/>
      <c r="AB18" s="3"/>
      <c r="AC18" s="39"/>
      <c r="AD18" s="38"/>
      <c r="AE18" s="38"/>
      <c r="AF18" s="3"/>
      <c r="AG18" s="3"/>
      <c r="AH18" s="38"/>
      <c r="AI18" s="38"/>
      <c r="AJ18" s="9"/>
    </row>
    <row r="19" spans="26:36" x14ac:dyDescent="0.25">
      <c r="Z19" s="38"/>
      <c r="AA19" s="3"/>
      <c r="AB19" s="3"/>
      <c r="AC19" s="39"/>
      <c r="AD19" s="38"/>
      <c r="AE19" s="38"/>
      <c r="AF19" s="3"/>
      <c r="AG19" s="3"/>
      <c r="AH19" s="38"/>
      <c r="AI19" s="38"/>
      <c r="AJ19" s="9"/>
    </row>
    <row r="20" spans="26:36" x14ac:dyDescent="0.25">
      <c r="Z20" s="38"/>
      <c r="AA20" s="3"/>
      <c r="AB20" s="3"/>
      <c r="AC20" s="39"/>
      <c r="AD20" s="38"/>
      <c r="AE20" s="38"/>
      <c r="AF20" s="3"/>
      <c r="AG20" s="3"/>
      <c r="AH20" s="38"/>
      <c r="AI20" s="38"/>
      <c r="AJ20" s="9"/>
    </row>
    <row r="21" spans="26:36" x14ac:dyDescent="0.25">
      <c r="Z21" s="38"/>
      <c r="AA21" s="3"/>
      <c r="AB21" s="3"/>
      <c r="AC21" s="39"/>
      <c r="AD21" s="38"/>
      <c r="AE21" s="38"/>
      <c r="AF21" s="3"/>
      <c r="AG21" s="3"/>
      <c r="AH21" s="38"/>
      <c r="AI21" s="38"/>
      <c r="AJ21" s="9"/>
    </row>
    <row r="22" spans="26:36" x14ac:dyDescent="0.25">
      <c r="Z22" s="38"/>
      <c r="AA22" s="3"/>
      <c r="AB22" s="3"/>
      <c r="AC22" s="39"/>
      <c r="AD22" s="38"/>
      <c r="AE22" s="38"/>
      <c r="AF22" s="3"/>
      <c r="AG22" s="3"/>
      <c r="AH22" s="38"/>
      <c r="AI22" s="38"/>
      <c r="AJ22" s="9"/>
    </row>
    <row r="23" spans="26:36" x14ac:dyDescent="0.25">
      <c r="Z23" s="38"/>
      <c r="AA23" s="3"/>
      <c r="AB23" s="3"/>
      <c r="AC23" s="39"/>
      <c r="AD23" s="38"/>
      <c r="AE23" s="38"/>
      <c r="AF23" s="3"/>
      <c r="AG23" s="3"/>
      <c r="AH23" s="38"/>
      <c r="AI23" s="38"/>
      <c r="AJ23" s="9"/>
    </row>
    <row r="24" spans="26:36" x14ac:dyDescent="0.25">
      <c r="Z24" s="3"/>
      <c r="AA24" s="3"/>
      <c r="AB24" s="3"/>
      <c r="AC24" s="39"/>
      <c r="AD24" s="3"/>
      <c r="AE24" s="3"/>
      <c r="AF24" s="3"/>
      <c r="AG24" s="3"/>
      <c r="AH24" s="38"/>
      <c r="AI24" s="38"/>
      <c r="AJ24" s="9"/>
    </row>
    <row r="25" spans="26:36" x14ac:dyDescent="0.25">
      <c r="Z25" s="38"/>
      <c r="AA25" s="38"/>
      <c r="AB25" s="3"/>
      <c r="AC25" s="38"/>
      <c r="AD25" s="38"/>
      <c r="AE25" s="38"/>
      <c r="AF25" s="38"/>
      <c r="AG25" s="3"/>
      <c r="AH25" s="38"/>
      <c r="AI25" s="38"/>
      <c r="AJ25" s="9"/>
    </row>
    <row r="26" spans="26:36" x14ac:dyDescent="0.25">
      <c r="Z26" s="38"/>
      <c r="AA26" s="38"/>
      <c r="AB26" s="38"/>
      <c r="AC26" s="38"/>
      <c r="AD26" s="38"/>
      <c r="AE26" s="38"/>
      <c r="AF26" s="38"/>
      <c r="AG26" s="38"/>
      <c r="AH26" s="38"/>
      <c r="AI26" s="38"/>
      <c r="AJ26" s="9"/>
    </row>
    <row r="27" spans="26:36" x14ac:dyDescent="0.25">
      <c r="AJ27" s="9"/>
    </row>
    <row r="28" spans="26:36" x14ac:dyDescent="0.25">
      <c r="AJ28" s="9"/>
    </row>
    <row r="34" spans="2:45" x14ac:dyDescent="0.25">
      <c r="B34" s="10"/>
    </row>
    <row r="35" spans="2:45" x14ac:dyDescent="0.25">
      <c r="B35" s="10"/>
      <c r="AL35" s="1"/>
      <c r="AM35" s="1"/>
      <c r="AN35" s="1"/>
      <c r="AO35" s="1"/>
      <c r="AP35" s="1"/>
      <c r="AQ35" s="1"/>
      <c r="AR35" s="1"/>
      <c r="AS35" s="1"/>
    </row>
    <row r="36" spans="2:45" x14ac:dyDescent="0.25">
      <c r="B36" s="10"/>
      <c r="AL36" s="1"/>
      <c r="AM36" s="1"/>
      <c r="AN36" s="1"/>
      <c r="AO36" s="1"/>
      <c r="AP36" s="1"/>
      <c r="AQ36" s="1"/>
      <c r="AR36" s="1"/>
      <c r="AS36" s="1"/>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zoomScale="110" zoomScaleNormal="110" workbookViewId="0"/>
  </sheetViews>
  <sheetFormatPr baseColWidth="10" defaultRowHeight="15" x14ac:dyDescent="0.25"/>
  <cols>
    <col min="1" max="1" width="32.5703125" customWidth="1"/>
    <col min="27" max="27" width="13.140625" bestFit="1" customWidth="1"/>
  </cols>
  <sheetData>
    <row r="1" spans="1:47" s="299" customFormat="1" ht="12.75" x14ac:dyDescent="0.25">
      <c r="A1" s="87" t="s">
        <v>137</v>
      </c>
    </row>
    <row r="2" spans="1:47" s="299" customFormat="1" ht="12.75" x14ac:dyDescent="0.25">
      <c r="A2" s="88"/>
      <c r="B2" s="89">
        <v>1983</v>
      </c>
      <c r="C2" s="89">
        <v>1984</v>
      </c>
      <c r="D2" s="89">
        <v>1985</v>
      </c>
      <c r="E2" s="89">
        <v>1986</v>
      </c>
      <c r="F2" s="89">
        <v>1987</v>
      </c>
      <c r="G2" s="89">
        <v>1988</v>
      </c>
      <c r="H2" s="89">
        <v>1989</v>
      </c>
      <c r="I2" s="89">
        <v>1990</v>
      </c>
      <c r="J2" s="89">
        <v>1991</v>
      </c>
      <c r="K2" s="89">
        <v>1992</v>
      </c>
      <c r="L2" s="89">
        <v>1993</v>
      </c>
      <c r="M2" s="89">
        <v>1994</v>
      </c>
      <c r="N2" s="89">
        <v>1995</v>
      </c>
      <c r="O2" s="89">
        <v>1996</v>
      </c>
      <c r="P2" s="89">
        <v>1997</v>
      </c>
      <c r="Q2" s="89">
        <v>1998</v>
      </c>
      <c r="R2" s="89">
        <v>1999</v>
      </c>
      <c r="S2" s="89">
        <v>2000</v>
      </c>
      <c r="T2" s="89">
        <v>2001</v>
      </c>
      <c r="U2" s="89">
        <v>2002</v>
      </c>
      <c r="V2" s="89">
        <v>2003</v>
      </c>
      <c r="W2" s="89">
        <v>2004</v>
      </c>
      <c r="X2" s="89">
        <v>2005</v>
      </c>
      <c r="Y2" s="89">
        <v>2006</v>
      </c>
      <c r="Z2" s="89">
        <v>2007</v>
      </c>
      <c r="AA2" s="89">
        <v>2008</v>
      </c>
      <c r="AB2" s="89">
        <v>2009</v>
      </c>
      <c r="AC2" s="89">
        <v>2010</v>
      </c>
      <c r="AD2" s="89">
        <v>2011</v>
      </c>
      <c r="AE2" s="89">
        <v>2012</v>
      </c>
      <c r="AF2" s="89">
        <v>2013</v>
      </c>
      <c r="AG2" s="89">
        <v>2014</v>
      </c>
      <c r="AH2" s="89">
        <v>2015</v>
      </c>
      <c r="AI2" s="89">
        <v>2016</v>
      </c>
      <c r="AJ2" s="90">
        <v>2017</v>
      </c>
      <c r="AK2" s="90">
        <v>2018</v>
      </c>
    </row>
    <row r="3" spans="1:47" s="299" customFormat="1" ht="12.75" x14ac:dyDescent="0.25">
      <c r="A3" s="91" t="s">
        <v>1</v>
      </c>
      <c r="B3" s="92">
        <v>0.80915938909856544</v>
      </c>
      <c r="C3" s="92">
        <v>0.81106265682982903</v>
      </c>
      <c r="D3" s="92">
        <v>0.81489127986796617</v>
      </c>
      <c r="E3" s="92">
        <v>0.82069613346726344</v>
      </c>
      <c r="F3" s="92">
        <v>0.82353245253814022</v>
      </c>
      <c r="G3" s="92">
        <v>0.82454237036021749</v>
      </c>
      <c r="H3" s="92">
        <v>0.82986922375264416</v>
      </c>
      <c r="I3" s="92">
        <v>0.83253972535467591</v>
      </c>
      <c r="J3" s="92">
        <v>0.83575744018108566</v>
      </c>
      <c r="K3" s="92">
        <v>0.84040452441255864</v>
      </c>
      <c r="L3" s="92">
        <v>0.84447373531909553</v>
      </c>
      <c r="M3" s="92">
        <v>0.85050430274167299</v>
      </c>
      <c r="N3" s="92">
        <v>0.85252837037603424</v>
      </c>
      <c r="O3" s="92">
        <v>0.85735940374236896</v>
      </c>
      <c r="P3" s="92">
        <v>0.85218972528431525</v>
      </c>
      <c r="Q3" s="92">
        <v>0.85384585036441463</v>
      </c>
      <c r="R3" s="92">
        <v>0.85459600260175617</v>
      </c>
      <c r="S3" s="92">
        <v>0.85133221329694331</v>
      </c>
      <c r="T3" s="92">
        <v>0.85019303266893198</v>
      </c>
      <c r="U3" s="92">
        <v>0.85012157297986912</v>
      </c>
      <c r="V3" s="92">
        <v>0.85050929323611479</v>
      </c>
      <c r="W3" s="92">
        <v>0.85343583838965464</v>
      </c>
      <c r="X3" s="92">
        <v>0.85495275083767219</v>
      </c>
      <c r="Y3" s="92">
        <v>0.85921759121196417</v>
      </c>
      <c r="Z3" s="92">
        <v>0.86089570396178006</v>
      </c>
      <c r="AA3" s="92">
        <v>0.86551223163320001</v>
      </c>
      <c r="AB3" s="92">
        <v>0.86540395474074583</v>
      </c>
      <c r="AC3" s="92">
        <v>0.86457532612633703</v>
      </c>
      <c r="AD3" s="92">
        <v>0.85833073096088086</v>
      </c>
      <c r="AE3" s="92">
        <v>0.85506057409556424</v>
      </c>
      <c r="AF3" s="92">
        <v>0.85327170617106474</v>
      </c>
      <c r="AG3" s="92">
        <v>0.85076956094883982</v>
      </c>
      <c r="AH3" s="92">
        <v>0.84501793091114141</v>
      </c>
      <c r="AI3" s="92">
        <v>0.84098518470975869</v>
      </c>
      <c r="AJ3" s="93">
        <v>0.84080544996373763</v>
      </c>
      <c r="AK3" s="93">
        <v>0.84503892105652756</v>
      </c>
    </row>
    <row r="4" spans="1:47" s="299" customFormat="1" ht="12.75" x14ac:dyDescent="0.25">
      <c r="A4" s="94" t="s">
        <v>2</v>
      </c>
      <c r="B4" s="95">
        <v>0.88151028929275066</v>
      </c>
      <c r="C4" s="95">
        <v>0.89375635069893788</v>
      </c>
      <c r="D4" s="95">
        <v>0.89316376158177124</v>
      </c>
      <c r="E4" s="95">
        <v>0.90148993931673671</v>
      </c>
      <c r="F4" s="95">
        <v>0.89101322850257481</v>
      </c>
      <c r="G4" s="95">
        <v>0.90063886379617686</v>
      </c>
      <c r="H4" s="95">
        <v>0.89675339620155492</v>
      </c>
      <c r="I4" s="95">
        <v>0.90111213186154338</v>
      </c>
      <c r="J4" s="95">
        <v>0.90711464130030162</v>
      </c>
      <c r="K4" s="95">
        <v>0.90730162297341599</v>
      </c>
      <c r="L4" s="95">
        <v>0.90894411741518499</v>
      </c>
      <c r="M4" s="95">
        <v>0.90334598151131584</v>
      </c>
      <c r="N4" s="95">
        <v>0.90609066039351416</v>
      </c>
      <c r="O4" s="95">
        <v>0.90906104989101866</v>
      </c>
      <c r="P4" s="95">
        <v>0.90439467097726733</v>
      </c>
      <c r="Q4" s="95">
        <v>0.9041500223495762</v>
      </c>
      <c r="R4" s="95">
        <v>0.90494742872620737</v>
      </c>
      <c r="S4" s="95">
        <v>0.91214072678399583</v>
      </c>
      <c r="T4" s="95">
        <v>0.91682306599628483</v>
      </c>
      <c r="U4" s="95">
        <v>0.91791354549996595</v>
      </c>
      <c r="V4" s="95">
        <v>0.91773685283225981</v>
      </c>
      <c r="W4" s="95">
        <v>0.91836233463604766</v>
      </c>
      <c r="X4" s="95">
        <v>0.91988675466096659</v>
      </c>
      <c r="Y4" s="95">
        <v>0.9166698065222586</v>
      </c>
      <c r="Z4" s="95">
        <v>0.92372541067084302</v>
      </c>
      <c r="AA4" s="95">
        <v>0.93028217534301239</v>
      </c>
      <c r="AB4" s="95">
        <v>0.93034094498117192</v>
      </c>
      <c r="AC4" s="95">
        <v>0.93362800459742679</v>
      </c>
      <c r="AD4" s="95">
        <v>0.9309003439782827</v>
      </c>
      <c r="AE4" s="95">
        <v>0.93410779045742875</v>
      </c>
      <c r="AF4" s="95">
        <v>0.93707297230870024</v>
      </c>
      <c r="AG4" s="95">
        <v>0.93428964462556219</v>
      </c>
      <c r="AH4" s="95">
        <v>0.9297875623024221</v>
      </c>
      <c r="AI4" s="95">
        <v>0.93582002400032327</v>
      </c>
      <c r="AJ4" s="96">
        <v>0.93297330336024309</v>
      </c>
      <c r="AK4" s="96">
        <v>0.93023590368798614</v>
      </c>
    </row>
    <row r="5" spans="1:47" s="299" customFormat="1" ht="12.75" x14ac:dyDescent="0.25">
      <c r="A5" s="88" t="s">
        <v>0</v>
      </c>
      <c r="B5" s="97">
        <v>0.81854934601664686</v>
      </c>
      <c r="C5" s="97">
        <v>0.82229539040451549</v>
      </c>
      <c r="D5" s="97">
        <v>0.8256611165523996</v>
      </c>
      <c r="E5" s="97">
        <v>0.83213129912159034</v>
      </c>
      <c r="F5" s="97">
        <v>0.8334862806276957</v>
      </c>
      <c r="G5" s="97">
        <v>0.83615947629222165</v>
      </c>
      <c r="H5" s="97">
        <v>0.84024998875949819</v>
      </c>
      <c r="I5" s="97">
        <v>0.84359008588083473</v>
      </c>
      <c r="J5" s="97">
        <v>0.84768095572733659</v>
      </c>
      <c r="K5" s="97">
        <v>0.85211084086170952</v>
      </c>
      <c r="L5" s="97">
        <v>0.85675605982465186</v>
      </c>
      <c r="M5" s="97">
        <v>0.86096711141327442</v>
      </c>
      <c r="N5" s="97">
        <v>0.86351186212127595</v>
      </c>
      <c r="O5" s="97">
        <v>0.86818446682760342</v>
      </c>
      <c r="P5" s="97">
        <v>0.86354111024366187</v>
      </c>
      <c r="Q5" s="97">
        <v>0.86506416785496032</v>
      </c>
      <c r="R5" s="97">
        <v>0.86624023318893972</v>
      </c>
      <c r="S5" s="97">
        <v>0.865704550010022</v>
      </c>
      <c r="T5" s="97">
        <v>0.86665335463258786</v>
      </c>
      <c r="U5" s="97">
        <v>0.86737389911929541</v>
      </c>
      <c r="V5" s="97">
        <v>0.86821273429244905</v>
      </c>
      <c r="W5" s="97">
        <v>0.87089762556620665</v>
      </c>
      <c r="X5" s="97">
        <v>0.87304267921801848</v>
      </c>
      <c r="Y5" s="97">
        <v>0.8758482655870149</v>
      </c>
      <c r="Z5" s="97">
        <v>0.87946386648573938</v>
      </c>
      <c r="AA5" s="97">
        <v>0.88495777479666482</v>
      </c>
      <c r="AB5" s="97">
        <v>0.88597727801908155</v>
      </c>
      <c r="AC5" s="97">
        <v>0.8868757435703315</v>
      </c>
      <c r="AD5" s="97">
        <v>0.88243880426078181</v>
      </c>
      <c r="AE5" s="97">
        <v>0.8821828229938794</v>
      </c>
      <c r="AF5" s="97">
        <v>0.88336404839725446</v>
      </c>
      <c r="AG5" s="97">
        <v>0.88201173077577932</v>
      </c>
      <c r="AH5" s="97">
        <v>0.87758519697967918</v>
      </c>
      <c r="AI5" s="97">
        <v>0.87807894248488916</v>
      </c>
      <c r="AJ5" s="98">
        <v>0.8774341501898375</v>
      </c>
      <c r="AK5" s="98">
        <v>0.8805250924991056</v>
      </c>
    </row>
    <row r="6" spans="1:47" s="6" customFormat="1" x14ac:dyDescent="0.25">
      <c r="A6" s="85" t="s">
        <v>43</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row>
    <row r="7" spans="1:47" s="6" customFormat="1" x14ac:dyDescent="0.25">
      <c r="A7" s="85" t="s">
        <v>75</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row>
    <row r="8" spans="1:47" s="6" customFormat="1" x14ac:dyDescent="0.25">
      <c r="A8" s="85" t="s">
        <v>61</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47" x14ac:dyDescent="0.2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47" x14ac:dyDescent="0.25">
      <c r="B10" s="5"/>
      <c r="C10" s="5"/>
      <c r="D10" s="5"/>
      <c r="E10" s="5"/>
      <c r="F10" s="5"/>
      <c r="G10" s="5"/>
      <c r="H10" s="5"/>
      <c r="I10" s="5"/>
      <c r="J10" s="5"/>
      <c r="K10" s="5"/>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row>
    <row r="11" spans="1:47" x14ac:dyDescent="0.25">
      <c r="B11" s="5"/>
      <c r="C11" s="5"/>
      <c r="D11" s="5"/>
      <c r="E11" s="5"/>
      <c r="F11" s="5"/>
      <c r="G11" s="5"/>
      <c r="H11" s="5"/>
      <c r="I11" s="5"/>
      <c r="J11" s="5"/>
      <c r="K11" s="5"/>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row>
    <row r="12" spans="1:47" x14ac:dyDescent="0.25">
      <c r="B12" s="5"/>
      <c r="C12" s="5"/>
      <c r="D12" s="5"/>
      <c r="E12" s="5"/>
      <c r="F12" s="5"/>
      <c r="G12" s="5"/>
      <c r="H12" s="5"/>
      <c r="I12" s="5"/>
      <c r="J12" s="5"/>
      <c r="K12" s="5"/>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row>
    <row r="13" spans="1:47" x14ac:dyDescent="0.25">
      <c r="Z13" s="38"/>
      <c r="AA13" s="38"/>
      <c r="AB13" s="38"/>
      <c r="AC13" s="38"/>
      <c r="AD13" s="38"/>
      <c r="AE13" s="38"/>
      <c r="AF13" s="38"/>
      <c r="AG13" s="38"/>
      <c r="AH13" s="38"/>
      <c r="AI13" s="39"/>
    </row>
    <row r="14" spans="1:47" x14ac:dyDescent="0.25">
      <c r="Z14" s="38"/>
      <c r="AA14" s="38"/>
      <c r="AB14" s="38"/>
      <c r="AC14" s="38"/>
      <c r="AD14" s="38"/>
      <c r="AE14" s="38"/>
      <c r="AF14" s="38"/>
      <c r="AG14" s="38"/>
      <c r="AH14" s="38"/>
      <c r="AI14" s="38"/>
      <c r="AK14" s="7"/>
    </row>
    <row r="15" spans="1:47" x14ac:dyDescent="0.25">
      <c r="Z15" s="38"/>
      <c r="AA15" s="3"/>
      <c r="AB15" s="3"/>
      <c r="AC15" s="39"/>
      <c r="AD15" s="38"/>
      <c r="AE15" s="38"/>
      <c r="AF15" s="3"/>
      <c r="AG15" s="3"/>
      <c r="AH15" s="38"/>
      <c r="AI15" s="38"/>
      <c r="AJ15" s="4"/>
      <c r="AK15" s="8"/>
    </row>
    <row r="16" spans="1:47" x14ac:dyDescent="0.25">
      <c r="Z16" s="38"/>
      <c r="AA16" s="3"/>
      <c r="AB16" s="3"/>
      <c r="AC16" s="39"/>
      <c r="AD16" s="38"/>
      <c r="AE16" s="38"/>
      <c r="AF16" s="3"/>
      <c r="AG16" s="3"/>
      <c r="AH16" s="38"/>
      <c r="AI16" s="38"/>
      <c r="AJ16" s="2"/>
      <c r="AK16" s="2"/>
    </row>
    <row r="17" spans="26:36" x14ac:dyDescent="0.25">
      <c r="Z17" s="38"/>
      <c r="AA17" s="3"/>
      <c r="AB17" s="3"/>
      <c r="AC17" s="39"/>
      <c r="AD17" s="38"/>
      <c r="AE17" s="38"/>
      <c r="AF17" s="3"/>
      <c r="AG17" s="3"/>
      <c r="AH17" s="38"/>
      <c r="AI17" s="38"/>
      <c r="AJ17" s="9"/>
    </row>
    <row r="18" spans="26:36" x14ac:dyDescent="0.25">
      <c r="Z18" s="38"/>
      <c r="AA18" s="3"/>
      <c r="AB18" s="3"/>
      <c r="AC18" s="39"/>
      <c r="AD18" s="38"/>
      <c r="AE18" s="38"/>
      <c r="AF18" s="3"/>
      <c r="AG18" s="3"/>
      <c r="AH18" s="38"/>
      <c r="AI18" s="38"/>
      <c r="AJ18" s="9"/>
    </row>
    <row r="19" spans="26:36" x14ac:dyDescent="0.25">
      <c r="Z19" s="38"/>
      <c r="AA19" s="3"/>
      <c r="AB19" s="3"/>
      <c r="AC19" s="39"/>
      <c r="AD19" s="38"/>
      <c r="AE19" s="38"/>
      <c r="AF19" s="3"/>
      <c r="AG19" s="3"/>
      <c r="AH19" s="38"/>
      <c r="AI19" s="38"/>
      <c r="AJ19" s="9"/>
    </row>
    <row r="20" spans="26:36" x14ac:dyDescent="0.25">
      <c r="Z20" s="38"/>
      <c r="AA20" s="3"/>
      <c r="AB20" s="3"/>
      <c r="AC20" s="39"/>
      <c r="AD20" s="38"/>
      <c r="AE20" s="38"/>
      <c r="AF20" s="3"/>
      <c r="AG20" s="3"/>
      <c r="AH20" s="38"/>
      <c r="AI20" s="38"/>
      <c r="AJ20" s="9"/>
    </row>
    <row r="21" spans="26:36" x14ac:dyDescent="0.25">
      <c r="Z21" s="38"/>
      <c r="AA21" s="3"/>
      <c r="AB21" s="3"/>
      <c r="AC21" s="39"/>
      <c r="AD21" s="38"/>
      <c r="AE21" s="38"/>
      <c r="AF21" s="3"/>
      <c r="AG21" s="3"/>
      <c r="AH21" s="38"/>
      <c r="AI21" s="38"/>
      <c r="AJ21" s="9"/>
    </row>
    <row r="22" spans="26:36" x14ac:dyDescent="0.25">
      <c r="Z22" s="38"/>
      <c r="AA22" s="3"/>
      <c r="AB22" s="3"/>
      <c r="AC22" s="39"/>
      <c r="AD22" s="38"/>
      <c r="AE22" s="38"/>
      <c r="AF22" s="3"/>
      <c r="AG22" s="3"/>
      <c r="AH22" s="38"/>
      <c r="AI22" s="38"/>
      <c r="AJ22" s="9"/>
    </row>
    <row r="23" spans="26:36" x14ac:dyDescent="0.25">
      <c r="Z23" s="38"/>
      <c r="AA23" s="3"/>
      <c r="AB23" s="3"/>
      <c r="AC23" s="39"/>
      <c r="AD23" s="38"/>
      <c r="AE23" s="38"/>
      <c r="AF23" s="3"/>
      <c r="AG23" s="3"/>
      <c r="AH23" s="38"/>
      <c r="AI23" s="38"/>
      <c r="AJ23" s="9"/>
    </row>
    <row r="24" spans="26:36" x14ac:dyDescent="0.25">
      <c r="Z24" s="3"/>
      <c r="AA24" s="3"/>
      <c r="AB24" s="3"/>
      <c r="AC24" s="39"/>
      <c r="AD24" s="3"/>
      <c r="AE24" s="3"/>
      <c r="AF24" s="3"/>
      <c r="AG24" s="3"/>
      <c r="AH24" s="38"/>
      <c r="AI24" s="38"/>
      <c r="AJ24" s="9"/>
    </row>
    <row r="25" spans="26:36" x14ac:dyDescent="0.25">
      <c r="Z25" s="38"/>
      <c r="AA25" s="38"/>
      <c r="AB25" s="3"/>
      <c r="AC25" s="38"/>
      <c r="AD25" s="38"/>
      <c r="AE25" s="38"/>
      <c r="AF25" s="38"/>
      <c r="AG25" s="3"/>
      <c r="AH25" s="38"/>
      <c r="AI25" s="38"/>
      <c r="AJ25" s="9"/>
    </row>
    <row r="26" spans="26:36" x14ac:dyDescent="0.25">
      <c r="Z26" s="38"/>
      <c r="AA26" s="38"/>
      <c r="AB26" s="38"/>
      <c r="AC26" s="38"/>
      <c r="AD26" s="38"/>
      <c r="AE26" s="38"/>
      <c r="AF26" s="38"/>
      <c r="AG26" s="38"/>
      <c r="AH26" s="38"/>
      <c r="AI26" s="38"/>
      <c r="AJ26" s="9"/>
    </row>
    <row r="27" spans="26:36" x14ac:dyDescent="0.25">
      <c r="AJ27" s="9"/>
    </row>
    <row r="28" spans="26:36" x14ac:dyDescent="0.25">
      <c r="AJ28" s="9"/>
    </row>
    <row r="34" spans="2:45" x14ac:dyDescent="0.25">
      <c r="B34" s="10"/>
    </row>
    <row r="35" spans="2:45" x14ac:dyDescent="0.25">
      <c r="B35" s="10"/>
      <c r="AL35" s="1"/>
      <c r="AM35" s="1"/>
      <c r="AN35" s="1"/>
      <c r="AO35" s="1"/>
      <c r="AP35" s="1"/>
      <c r="AQ35" s="1"/>
      <c r="AR35" s="1"/>
      <c r="AS35" s="1"/>
    </row>
    <row r="36" spans="2:45" x14ac:dyDescent="0.25">
      <c r="B36" s="10"/>
      <c r="AL36" s="1"/>
      <c r="AM36" s="1"/>
      <c r="AN36" s="1"/>
      <c r="AO36" s="1"/>
      <c r="AP36" s="1"/>
      <c r="AQ36" s="1"/>
      <c r="AR36" s="1"/>
      <c r="AS36" s="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110" zoomScaleNormal="110" workbookViewId="0"/>
  </sheetViews>
  <sheetFormatPr baseColWidth="10" defaultRowHeight="15" x14ac:dyDescent="0.25"/>
  <cols>
    <col min="2" max="3" width="6.28515625" bestFit="1" customWidth="1"/>
    <col min="4" max="4" width="8.28515625" customWidth="1"/>
    <col min="5" max="6" width="6.28515625" bestFit="1" customWidth="1"/>
    <col min="7" max="7" width="8.28515625" customWidth="1"/>
    <col min="8" max="9" width="7.28515625" bestFit="1" customWidth="1"/>
    <col min="10" max="10" width="8.28515625" customWidth="1"/>
  </cols>
  <sheetData>
    <row r="1" spans="1:10" ht="15.75" thickBot="1" x14ac:dyDescent="0.3">
      <c r="A1" s="87" t="s">
        <v>68</v>
      </c>
    </row>
    <row r="2" spans="1:10" ht="15.75" thickBot="1" x14ac:dyDescent="0.3">
      <c r="A2" s="242"/>
      <c r="B2" s="319" t="s">
        <v>69</v>
      </c>
      <c r="C2" s="320"/>
      <c r="D2" s="321"/>
      <c r="E2" s="319" t="s">
        <v>5</v>
      </c>
      <c r="F2" s="320"/>
      <c r="G2" s="321"/>
      <c r="H2" s="319" t="s">
        <v>53</v>
      </c>
      <c r="I2" s="320"/>
      <c r="J2" s="321"/>
    </row>
    <row r="3" spans="1:10" ht="36.75" customHeight="1" thickBot="1" x14ac:dyDescent="0.3">
      <c r="A3" s="242"/>
      <c r="B3" s="243">
        <v>1983</v>
      </c>
      <c r="C3" s="241">
        <v>2018</v>
      </c>
      <c r="D3" s="241" t="s">
        <v>70</v>
      </c>
      <c r="E3" s="241">
        <v>1983</v>
      </c>
      <c r="F3" s="241">
        <v>2018</v>
      </c>
      <c r="G3" s="241" t="s">
        <v>70</v>
      </c>
      <c r="H3" s="241">
        <v>1983</v>
      </c>
      <c r="I3" s="241">
        <v>2018</v>
      </c>
      <c r="J3" s="241" t="s">
        <v>70</v>
      </c>
    </row>
    <row r="4" spans="1:10" ht="15.75" thickBot="1" x14ac:dyDescent="0.3">
      <c r="A4" s="244" t="s">
        <v>4</v>
      </c>
      <c r="B4" s="25">
        <v>0.80002297266253164</v>
      </c>
      <c r="C4" s="25">
        <v>0.76092326837814828</v>
      </c>
      <c r="D4" s="65">
        <v>-3.9099704284383363</v>
      </c>
      <c r="E4" s="25">
        <v>0.58653166941370383</v>
      </c>
      <c r="F4" s="25">
        <v>0.41513414311675129</v>
      </c>
      <c r="G4" s="65">
        <v>-17.139752629695256</v>
      </c>
      <c r="H4" s="25">
        <v>0.8688947968097227</v>
      </c>
      <c r="I4" s="25">
        <v>0.84250341421710873</v>
      </c>
      <c r="J4" s="65">
        <v>-2.6391382592613977</v>
      </c>
    </row>
    <row r="5" spans="1:10" ht="15.75" thickBot="1" x14ac:dyDescent="0.3">
      <c r="A5" s="245" t="s">
        <v>3</v>
      </c>
      <c r="B5" s="25">
        <v>0.56521985815602838</v>
      </c>
      <c r="C5" s="25">
        <v>0.68545741485317613</v>
      </c>
      <c r="D5" s="65">
        <v>12.023755669714776</v>
      </c>
      <c r="E5" s="25">
        <v>0.48098541018895002</v>
      </c>
      <c r="F5" s="25">
        <v>0.34362029300802072</v>
      </c>
      <c r="G5" s="65">
        <v>-13.736511718092931</v>
      </c>
      <c r="H5" s="25">
        <v>0.59141624516512947</v>
      </c>
      <c r="I5" s="25">
        <v>0.76076096465991294</v>
      </c>
      <c r="J5" s="65">
        <v>16.934471949478347</v>
      </c>
    </row>
    <row r="6" spans="1:10" ht="15.75" thickBot="1" x14ac:dyDescent="0.3">
      <c r="A6" s="245" t="s">
        <v>0</v>
      </c>
      <c r="B6" s="27">
        <v>0.68190769757684733</v>
      </c>
      <c r="C6" s="27">
        <v>0.72249578388936864</v>
      </c>
      <c r="D6" s="67">
        <v>4.0588086312521305</v>
      </c>
      <c r="E6" s="27">
        <v>0.534171808258187</v>
      </c>
      <c r="F6" s="27">
        <v>0.37971716929639554</v>
      </c>
      <c r="G6" s="67">
        <v>-15.445463896179145</v>
      </c>
      <c r="H6" s="27">
        <v>0.72870081551354804</v>
      </c>
      <c r="I6" s="27">
        <v>0.80061983745311083</v>
      </c>
      <c r="J6" s="67">
        <v>7.1919021939562793</v>
      </c>
    </row>
    <row r="7" spans="1:10" x14ac:dyDescent="0.25">
      <c r="A7" s="85" t="s">
        <v>71</v>
      </c>
    </row>
    <row r="8" spans="1:10" x14ac:dyDescent="0.25">
      <c r="A8" s="85" t="s">
        <v>72</v>
      </c>
    </row>
    <row r="9" spans="1:10" x14ac:dyDescent="0.25">
      <c r="G9" s="1"/>
    </row>
  </sheetData>
  <mergeCells count="3">
    <mergeCell ref="B2:D2"/>
    <mergeCell ref="E2:G2"/>
    <mergeCell ref="H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
  <sheetViews>
    <sheetView zoomScale="110" zoomScaleNormal="110" workbookViewId="0"/>
  </sheetViews>
  <sheetFormatPr baseColWidth="10" defaultRowHeight="15" x14ac:dyDescent="0.25"/>
  <cols>
    <col min="1" max="1" width="32.5703125" customWidth="1"/>
    <col min="27" max="27" width="13.140625" bestFit="1" customWidth="1"/>
  </cols>
  <sheetData>
    <row r="1" spans="1:37" s="36" customFormat="1" ht="12.75" x14ac:dyDescent="0.25">
      <c r="A1" s="87" t="s">
        <v>148</v>
      </c>
    </row>
    <row r="2" spans="1:37" s="36" customFormat="1" ht="12.75" x14ac:dyDescent="0.25">
      <c r="A2" s="87" t="s">
        <v>39</v>
      </c>
    </row>
    <row r="3" spans="1:37" s="36" customFormat="1" ht="12.75" x14ac:dyDescent="0.25">
      <c r="A3" s="88"/>
      <c r="B3" s="89">
        <v>1983</v>
      </c>
      <c r="C3" s="89">
        <v>1984</v>
      </c>
      <c r="D3" s="89">
        <v>1985</v>
      </c>
      <c r="E3" s="89">
        <v>1986</v>
      </c>
      <c r="F3" s="89">
        <v>1987</v>
      </c>
      <c r="G3" s="89">
        <v>1988</v>
      </c>
      <c r="H3" s="89">
        <v>1989</v>
      </c>
      <c r="I3" s="89">
        <v>1990</v>
      </c>
      <c r="J3" s="89">
        <v>1991</v>
      </c>
      <c r="K3" s="89">
        <v>1992</v>
      </c>
      <c r="L3" s="89">
        <v>1993</v>
      </c>
      <c r="M3" s="89">
        <v>1994</v>
      </c>
      <c r="N3" s="89">
        <v>1995</v>
      </c>
      <c r="O3" s="89">
        <v>1996</v>
      </c>
      <c r="P3" s="89">
        <v>1997</v>
      </c>
      <c r="Q3" s="89">
        <v>1998</v>
      </c>
      <c r="R3" s="89">
        <v>1999</v>
      </c>
      <c r="S3" s="89">
        <v>2000</v>
      </c>
      <c r="T3" s="89">
        <v>2001</v>
      </c>
      <c r="U3" s="89">
        <v>2002</v>
      </c>
      <c r="V3" s="89">
        <v>2003</v>
      </c>
      <c r="W3" s="89">
        <v>2004</v>
      </c>
      <c r="X3" s="89">
        <v>2005</v>
      </c>
      <c r="Y3" s="89">
        <v>2006</v>
      </c>
      <c r="Z3" s="89">
        <v>2007</v>
      </c>
      <c r="AA3" s="89">
        <v>2008</v>
      </c>
      <c r="AB3" s="89">
        <v>2009</v>
      </c>
      <c r="AC3" s="89">
        <v>2010</v>
      </c>
      <c r="AD3" s="89">
        <v>2011</v>
      </c>
      <c r="AE3" s="89">
        <v>2012</v>
      </c>
      <c r="AF3" s="89">
        <v>2013</v>
      </c>
      <c r="AG3" s="89">
        <v>2014</v>
      </c>
      <c r="AH3" s="89">
        <v>2015</v>
      </c>
      <c r="AI3" s="89">
        <v>2016</v>
      </c>
      <c r="AJ3" s="90">
        <v>2017</v>
      </c>
      <c r="AK3" s="90">
        <v>2018</v>
      </c>
    </row>
    <row r="4" spans="1:37" s="36" customFormat="1" ht="12.75" x14ac:dyDescent="0.25">
      <c r="A4" s="91" t="s">
        <v>1</v>
      </c>
      <c r="B4" s="92">
        <v>0.71231641503297516</v>
      </c>
      <c r="C4" s="92">
        <v>0.70580236815443653</v>
      </c>
      <c r="D4" s="92">
        <v>0.70506270631162316</v>
      </c>
      <c r="E4" s="92">
        <v>0.7098641189688667</v>
      </c>
      <c r="F4" s="92">
        <v>0.71044884842424283</v>
      </c>
      <c r="G4" s="92">
        <v>0.71178927160482142</v>
      </c>
      <c r="H4" s="92">
        <v>0.71533105612005121</v>
      </c>
      <c r="I4" s="92">
        <v>0.71619024673313003</v>
      </c>
      <c r="J4" s="92">
        <v>0.7177301888109725</v>
      </c>
      <c r="K4" s="92">
        <v>0.72083630403976306</v>
      </c>
      <c r="L4" s="92">
        <v>0.72425739548988111</v>
      </c>
      <c r="M4" s="92">
        <v>0.72927335892016154</v>
      </c>
      <c r="N4" s="92">
        <v>0.73109849383810166</v>
      </c>
      <c r="O4" s="92">
        <v>0.73841880820335681</v>
      </c>
      <c r="P4" s="92">
        <v>0.73592276608440699</v>
      </c>
      <c r="Q4" s="92">
        <v>0.73750008918210019</v>
      </c>
      <c r="R4" s="92">
        <v>0.7410297804076964</v>
      </c>
      <c r="S4" s="92">
        <v>0.73845311485952048</v>
      </c>
      <c r="T4" s="92">
        <v>0.73673887003861549</v>
      </c>
      <c r="U4" s="92">
        <v>0.7384911922639964</v>
      </c>
      <c r="V4" s="92">
        <v>0.74072765426919529</v>
      </c>
      <c r="W4" s="92">
        <v>0.74099622763336137</v>
      </c>
      <c r="X4" s="92">
        <v>0.73903704133479298</v>
      </c>
      <c r="Y4" s="92">
        <v>0.73588293125389215</v>
      </c>
      <c r="Z4" s="92">
        <v>0.73288712827242575</v>
      </c>
      <c r="AA4" s="92">
        <v>0.73129385876756159</v>
      </c>
      <c r="AB4" s="92">
        <v>0.73188078307714133</v>
      </c>
      <c r="AC4" s="92">
        <v>0.73180707358898978</v>
      </c>
      <c r="AD4" s="92">
        <v>0.72945765856326739</v>
      </c>
      <c r="AE4" s="92">
        <v>0.73574244572761083</v>
      </c>
      <c r="AF4" s="92">
        <v>0.738081134008717</v>
      </c>
      <c r="AG4" s="92">
        <v>0.74001898003919298</v>
      </c>
      <c r="AH4" s="92">
        <v>0.73969751407699214</v>
      </c>
      <c r="AI4" s="92">
        <v>0.73967848249440227</v>
      </c>
      <c r="AJ4" s="93">
        <v>0.74182028655382559</v>
      </c>
      <c r="AK4" s="93">
        <v>0.74487391440446182</v>
      </c>
    </row>
    <row r="5" spans="1:37" s="36" customFormat="1" ht="12.75" x14ac:dyDescent="0.25">
      <c r="A5" s="94" t="s">
        <v>2</v>
      </c>
      <c r="B5" s="95">
        <v>0.85724698435486901</v>
      </c>
      <c r="C5" s="95">
        <v>0.86511762165200567</v>
      </c>
      <c r="D5" s="95">
        <v>0.8663470214785165</v>
      </c>
      <c r="E5" s="95">
        <v>0.87386098502669496</v>
      </c>
      <c r="F5" s="95">
        <v>0.86275736669367931</v>
      </c>
      <c r="G5" s="95">
        <v>0.8717631760383513</v>
      </c>
      <c r="H5" s="95">
        <v>0.87080011127059864</v>
      </c>
      <c r="I5" s="95">
        <v>0.87381006557319763</v>
      </c>
      <c r="J5" s="95">
        <v>0.87883927979645304</v>
      </c>
      <c r="K5" s="95">
        <v>0.87680211622658644</v>
      </c>
      <c r="L5" s="95">
        <v>0.87694071216512437</v>
      </c>
      <c r="M5" s="95">
        <v>0.86936005900962887</v>
      </c>
      <c r="N5" s="95">
        <v>0.87350542209625448</v>
      </c>
      <c r="O5" s="95">
        <v>0.87703247411466101</v>
      </c>
      <c r="P5" s="95">
        <v>0.87166154252177908</v>
      </c>
      <c r="Q5" s="95">
        <v>0.87018325071909763</v>
      </c>
      <c r="R5" s="95">
        <v>0.86831828263975552</v>
      </c>
      <c r="S5" s="95">
        <v>0.87303419686828276</v>
      </c>
      <c r="T5" s="95">
        <v>0.87681815609387037</v>
      </c>
      <c r="U5" s="95">
        <v>0.87859423593231045</v>
      </c>
      <c r="V5" s="95">
        <v>0.87802990856630925</v>
      </c>
      <c r="W5" s="95">
        <v>0.87685996523780951</v>
      </c>
      <c r="X5" s="95">
        <v>0.87388850910337956</v>
      </c>
      <c r="Y5" s="95">
        <v>0.87160822639862534</v>
      </c>
      <c r="Z5" s="95">
        <v>0.87454877007196752</v>
      </c>
      <c r="AA5" s="95">
        <v>0.87968543866051085</v>
      </c>
      <c r="AB5" s="95">
        <v>0.87710027865182072</v>
      </c>
      <c r="AC5" s="95">
        <v>0.877426110139087</v>
      </c>
      <c r="AD5" s="95">
        <v>0.87868012419303476</v>
      </c>
      <c r="AE5" s="95">
        <v>0.88660557630200643</v>
      </c>
      <c r="AF5" s="95">
        <v>0.89055400875134905</v>
      </c>
      <c r="AG5" s="95">
        <v>0.88961701172970387</v>
      </c>
      <c r="AH5" s="95">
        <v>0.88912398231638223</v>
      </c>
      <c r="AI5" s="95">
        <v>0.89502310670240515</v>
      </c>
      <c r="AJ5" s="96">
        <v>0.89366351152699808</v>
      </c>
      <c r="AK5" s="96">
        <v>0.89421693471083719</v>
      </c>
    </row>
    <row r="6" spans="1:37" s="36" customFormat="1" ht="12.75" x14ac:dyDescent="0.25">
      <c r="A6" s="88" t="s">
        <v>0</v>
      </c>
      <c r="B6" s="97">
        <v>0.72870081551354804</v>
      </c>
      <c r="C6" s="97">
        <v>0.72442719881744244</v>
      </c>
      <c r="D6" s="97">
        <v>0.72403962133118926</v>
      </c>
      <c r="E6" s="97">
        <v>0.72966594045025412</v>
      </c>
      <c r="F6" s="97">
        <v>0.72963216980110457</v>
      </c>
      <c r="G6" s="97">
        <v>0.73274101673055592</v>
      </c>
      <c r="H6" s="97">
        <v>0.73597699517182602</v>
      </c>
      <c r="I6" s="97">
        <v>0.73800971899429546</v>
      </c>
      <c r="J6" s="97">
        <v>0.74097879624131069</v>
      </c>
      <c r="K6" s="97">
        <v>0.7445467765390209</v>
      </c>
      <c r="L6" s="97">
        <v>0.74963855421686754</v>
      </c>
      <c r="M6" s="97">
        <v>0.75357813834329634</v>
      </c>
      <c r="N6" s="97">
        <v>0.75673106304960425</v>
      </c>
      <c r="O6" s="97">
        <v>0.76411365248825969</v>
      </c>
      <c r="P6" s="97">
        <v>0.76224808021193124</v>
      </c>
      <c r="Q6" s="97">
        <v>0.76404456898852391</v>
      </c>
      <c r="R6" s="97">
        <v>0.76761171236969672</v>
      </c>
      <c r="S6" s="97">
        <v>0.76731256373984258</v>
      </c>
      <c r="T6" s="97">
        <v>0.76815432401504025</v>
      </c>
      <c r="U6" s="97">
        <v>0.77083062524372814</v>
      </c>
      <c r="V6" s="97">
        <v>0.77354056073757627</v>
      </c>
      <c r="W6" s="97">
        <v>0.77417796884829548</v>
      </c>
      <c r="X6" s="97">
        <v>0.77321108778743275</v>
      </c>
      <c r="Y6" s="97">
        <v>0.77126261537837482</v>
      </c>
      <c r="Z6" s="97">
        <v>0.77054443089662472</v>
      </c>
      <c r="AA6" s="97">
        <v>0.77142527012379269</v>
      </c>
      <c r="AB6" s="97">
        <v>0.77312522211209045</v>
      </c>
      <c r="AC6" s="97">
        <v>0.77386649077128178</v>
      </c>
      <c r="AD6" s="97">
        <v>0.77366143433705892</v>
      </c>
      <c r="AE6" s="97">
        <v>0.78201340033019506</v>
      </c>
      <c r="AF6" s="97">
        <v>0.78699664612454778</v>
      </c>
      <c r="AG6" s="97">
        <v>0.7901956461157833</v>
      </c>
      <c r="AH6" s="97">
        <v>0.79120989268704589</v>
      </c>
      <c r="AI6" s="97">
        <v>0.79400559789020164</v>
      </c>
      <c r="AJ6" s="98">
        <v>0.7958963504987947</v>
      </c>
      <c r="AK6" s="98">
        <v>0.80061983745311083</v>
      </c>
    </row>
    <row r="7" spans="1:37" s="6" customFormat="1" x14ac:dyDescent="0.25">
      <c r="A7" s="85" t="s">
        <v>43</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row>
    <row r="8" spans="1:37" s="6" customFormat="1" x14ac:dyDescent="0.25">
      <c r="A8" s="85" t="s">
        <v>62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37" s="6" customFormat="1" x14ac:dyDescent="0.25">
      <c r="A9" s="85" t="s">
        <v>61</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row>
    <row r="10" spans="1:37" x14ac:dyDescent="0.2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x14ac:dyDescent="0.2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x14ac:dyDescent="0.25">
      <c r="B12" s="5"/>
      <c r="C12" s="5"/>
      <c r="D12" s="5"/>
      <c r="E12" s="5"/>
      <c r="F12" s="5"/>
      <c r="G12" s="5"/>
      <c r="H12" s="5"/>
      <c r="I12" s="5"/>
      <c r="J12" s="5"/>
      <c r="K12" s="5"/>
      <c r="L12" s="5"/>
      <c r="M12" s="5"/>
      <c r="N12" s="5"/>
      <c r="O12" s="5"/>
      <c r="P12" s="5"/>
      <c r="Q12" s="5"/>
      <c r="R12" s="5"/>
      <c r="S12" s="5"/>
      <c r="T12" s="5"/>
      <c r="U12" s="5"/>
      <c r="V12" s="5"/>
      <c r="W12" s="5"/>
      <c r="X12" s="5"/>
      <c r="Y12" s="5"/>
      <c r="Z12" s="37"/>
      <c r="AA12" s="37"/>
      <c r="AB12" s="37"/>
      <c r="AC12" s="37"/>
      <c r="AD12" s="37"/>
      <c r="AE12" s="37"/>
      <c r="AF12" s="37"/>
      <c r="AG12" s="37"/>
      <c r="AH12" s="37"/>
      <c r="AI12" s="37"/>
      <c r="AJ12" s="5"/>
      <c r="AK12" s="5"/>
    </row>
    <row r="13" spans="1:37" x14ac:dyDescent="0.25">
      <c r="B13" s="5"/>
      <c r="C13" s="5"/>
      <c r="D13" s="5"/>
      <c r="E13" s="5"/>
      <c r="F13" s="5"/>
      <c r="G13" s="5"/>
      <c r="H13" s="5"/>
      <c r="I13" s="5"/>
      <c r="J13" s="5"/>
      <c r="K13" s="5"/>
      <c r="L13" s="5"/>
      <c r="M13" s="5"/>
      <c r="N13" s="5"/>
      <c r="O13" s="5"/>
      <c r="P13" s="5"/>
      <c r="Q13" s="5"/>
      <c r="R13" s="5"/>
      <c r="S13" s="5"/>
      <c r="T13" s="5"/>
      <c r="U13" s="5"/>
      <c r="V13" s="5"/>
      <c r="W13" s="5"/>
      <c r="X13" s="5"/>
      <c r="Y13" s="5"/>
      <c r="Z13" s="37"/>
      <c r="AA13" s="37"/>
      <c r="AB13" s="37"/>
      <c r="AC13" s="37"/>
      <c r="AD13" s="37"/>
      <c r="AE13" s="37"/>
      <c r="AF13" s="37"/>
      <c r="AG13" s="37"/>
      <c r="AH13" s="37"/>
      <c r="AI13" s="37"/>
      <c r="AJ13" s="5"/>
      <c r="AK13" s="5"/>
    </row>
    <row r="14" spans="1:37" x14ac:dyDescent="0.25">
      <c r="Z14" s="38"/>
      <c r="AA14" s="38"/>
      <c r="AB14" s="38"/>
      <c r="AC14" s="38"/>
      <c r="AD14" s="38"/>
      <c r="AE14" s="38"/>
      <c r="AF14" s="38"/>
      <c r="AG14" s="38"/>
      <c r="AH14" s="38"/>
      <c r="AI14" s="39"/>
    </row>
    <row r="15" spans="1:37" x14ac:dyDescent="0.25">
      <c r="Z15" s="38"/>
      <c r="AA15" s="38"/>
      <c r="AB15" s="38"/>
      <c r="AC15" s="38"/>
      <c r="AD15" s="38"/>
      <c r="AE15" s="38"/>
      <c r="AF15" s="38"/>
      <c r="AG15" s="38"/>
      <c r="AH15" s="38"/>
      <c r="AI15" s="38"/>
      <c r="AK15" s="7"/>
    </row>
    <row r="16" spans="1:37" x14ac:dyDescent="0.25">
      <c r="Z16" s="38"/>
      <c r="AA16" s="3"/>
      <c r="AB16" s="3"/>
      <c r="AC16" s="39"/>
      <c r="AD16" s="38"/>
      <c r="AE16" s="38"/>
      <c r="AF16" s="3"/>
      <c r="AG16" s="3"/>
      <c r="AH16" s="38"/>
      <c r="AI16" s="38"/>
      <c r="AJ16" s="4"/>
      <c r="AK16" s="8"/>
    </row>
    <row r="17" spans="26:37" x14ac:dyDescent="0.25">
      <c r="Z17" s="38"/>
      <c r="AA17" s="3"/>
      <c r="AB17" s="3"/>
      <c r="AC17" s="39"/>
      <c r="AD17" s="38"/>
      <c r="AE17" s="38"/>
      <c r="AF17" s="3"/>
      <c r="AG17" s="3"/>
      <c r="AH17" s="38"/>
      <c r="AI17" s="38"/>
      <c r="AJ17" s="2"/>
      <c r="AK17" s="2"/>
    </row>
    <row r="18" spans="26:37" x14ac:dyDescent="0.25">
      <c r="Z18" s="38"/>
      <c r="AA18" s="3"/>
      <c r="AB18" s="3"/>
      <c r="AC18" s="39"/>
      <c r="AD18" s="38"/>
      <c r="AE18" s="38"/>
      <c r="AF18" s="3"/>
      <c r="AG18" s="3"/>
      <c r="AH18" s="38"/>
      <c r="AI18" s="38"/>
      <c r="AJ18" s="9"/>
    </row>
    <row r="19" spans="26:37" x14ac:dyDescent="0.25">
      <c r="Z19" s="38"/>
      <c r="AA19" s="3"/>
      <c r="AB19" s="3"/>
      <c r="AC19" s="39"/>
      <c r="AD19" s="38"/>
      <c r="AE19" s="38"/>
      <c r="AF19" s="3"/>
      <c r="AG19" s="3"/>
      <c r="AH19" s="38"/>
      <c r="AI19" s="38"/>
      <c r="AJ19" s="9"/>
    </row>
    <row r="20" spans="26:37" x14ac:dyDescent="0.25">
      <c r="Z20" s="38"/>
      <c r="AA20" s="3"/>
      <c r="AB20" s="3"/>
      <c r="AC20" s="39"/>
      <c r="AD20" s="38"/>
      <c r="AE20" s="38"/>
      <c r="AF20" s="3"/>
      <c r="AG20" s="3"/>
      <c r="AH20" s="38"/>
      <c r="AI20" s="38"/>
      <c r="AJ20" s="9"/>
    </row>
    <row r="21" spans="26:37" x14ac:dyDescent="0.25">
      <c r="Z21" s="38"/>
      <c r="AA21" s="3"/>
      <c r="AB21" s="3"/>
      <c r="AC21" s="39"/>
      <c r="AD21" s="38"/>
      <c r="AE21" s="38"/>
      <c r="AF21" s="3"/>
      <c r="AG21" s="3"/>
      <c r="AH21" s="38"/>
      <c r="AI21" s="38"/>
      <c r="AJ21" s="9"/>
    </row>
    <row r="22" spans="26:37" x14ac:dyDescent="0.25">
      <c r="Z22" s="38"/>
      <c r="AA22" s="3"/>
      <c r="AB22" s="3"/>
      <c r="AC22" s="39"/>
      <c r="AD22" s="38"/>
      <c r="AE22" s="38"/>
      <c r="AF22" s="3"/>
      <c r="AG22" s="3"/>
      <c r="AH22" s="38"/>
      <c r="AI22" s="38"/>
      <c r="AJ22" s="9"/>
    </row>
    <row r="23" spans="26:37" x14ac:dyDescent="0.25">
      <c r="Z23" s="38"/>
      <c r="AA23" s="3"/>
      <c r="AB23" s="3"/>
      <c r="AC23" s="39"/>
      <c r="AD23" s="38"/>
      <c r="AE23" s="38"/>
      <c r="AF23" s="3"/>
      <c r="AG23" s="3"/>
      <c r="AH23" s="38"/>
      <c r="AI23" s="38"/>
      <c r="AJ23" s="9"/>
    </row>
    <row r="24" spans="26:37" x14ac:dyDescent="0.25">
      <c r="Z24" s="38"/>
      <c r="AA24" s="3"/>
      <c r="AB24" s="3"/>
      <c r="AC24" s="39"/>
      <c r="AD24" s="38"/>
      <c r="AE24" s="38"/>
      <c r="AF24" s="3"/>
      <c r="AG24" s="3"/>
      <c r="AH24" s="38"/>
      <c r="AI24" s="38"/>
      <c r="AJ24" s="9"/>
    </row>
    <row r="25" spans="26:37" x14ac:dyDescent="0.25">
      <c r="Z25" s="3"/>
      <c r="AA25" s="3"/>
      <c r="AB25" s="3"/>
      <c r="AC25" s="39"/>
      <c r="AD25" s="3"/>
      <c r="AE25" s="3"/>
      <c r="AF25" s="3"/>
      <c r="AG25" s="3"/>
      <c r="AH25" s="38"/>
      <c r="AI25" s="38"/>
      <c r="AJ25" s="9"/>
    </row>
    <row r="26" spans="26:37" x14ac:dyDescent="0.25">
      <c r="Z26" s="38"/>
      <c r="AA26" s="38"/>
      <c r="AB26" s="3"/>
      <c r="AC26" s="38"/>
      <c r="AD26" s="38"/>
      <c r="AE26" s="38"/>
      <c r="AF26" s="38"/>
      <c r="AG26" s="3"/>
      <c r="AH26" s="38"/>
      <c r="AI26" s="38"/>
      <c r="AJ26" s="9"/>
    </row>
    <row r="27" spans="26:37" x14ac:dyDescent="0.25">
      <c r="Z27" s="38"/>
      <c r="AA27" s="38"/>
      <c r="AB27" s="38"/>
      <c r="AC27" s="38"/>
      <c r="AD27" s="38"/>
      <c r="AE27" s="38"/>
      <c r="AF27" s="38"/>
      <c r="AG27" s="38"/>
      <c r="AH27" s="38"/>
      <c r="AI27" s="38"/>
      <c r="AJ27" s="9"/>
    </row>
    <row r="28" spans="26:37" x14ac:dyDescent="0.25">
      <c r="AJ28" s="9"/>
    </row>
    <row r="29" spans="26:37" x14ac:dyDescent="0.25">
      <c r="AJ29" s="9"/>
    </row>
    <row r="35" spans="2:45" x14ac:dyDescent="0.25">
      <c r="B35" s="10"/>
    </row>
    <row r="36" spans="2:45" x14ac:dyDescent="0.25">
      <c r="B36" s="10"/>
      <c r="AL36" s="1"/>
      <c r="AM36" s="1"/>
      <c r="AN36" s="1"/>
      <c r="AO36" s="1"/>
      <c r="AP36" s="1"/>
      <c r="AQ36" s="1"/>
      <c r="AR36" s="1"/>
      <c r="AS36" s="1"/>
    </row>
    <row r="37" spans="2:45" x14ac:dyDescent="0.25">
      <c r="B37" s="10"/>
      <c r="AL37" s="1"/>
      <c r="AM37" s="1"/>
      <c r="AN37" s="1"/>
      <c r="AO37" s="1"/>
      <c r="AP37" s="1"/>
      <c r="AQ37" s="1"/>
      <c r="AR37" s="1"/>
      <c r="AS37" s="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zoomScale="110" zoomScaleNormal="110" zoomScalePageLayoutView="90" workbookViewId="0"/>
  </sheetViews>
  <sheetFormatPr baseColWidth="10" defaultRowHeight="15" x14ac:dyDescent="0.25"/>
  <cols>
    <col min="1" max="1" width="32.5703125" customWidth="1"/>
    <col min="2" max="2" width="12" bestFit="1" customWidth="1"/>
    <col min="35" max="35" width="12.140625" bestFit="1" customWidth="1"/>
  </cols>
  <sheetData>
    <row r="1" spans="1:37" s="36" customFormat="1" ht="12.75" x14ac:dyDescent="0.25">
      <c r="A1" s="87" t="s">
        <v>146</v>
      </c>
      <c r="D1" s="102"/>
    </row>
    <row r="2" spans="1:37" s="36" customFormat="1" ht="12.75" x14ac:dyDescent="0.25">
      <c r="A2" s="87" t="s">
        <v>38</v>
      </c>
    </row>
    <row r="3" spans="1:37" s="36" customFormat="1" ht="12.75" x14ac:dyDescent="0.25">
      <c r="A3" s="89"/>
      <c r="B3" s="89">
        <f>1983</f>
        <v>1983</v>
      </c>
      <c r="C3" s="89">
        <f t="shared" ref="C3:AK3" si="0">B3+1</f>
        <v>1984</v>
      </c>
      <c r="D3" s="89">
        <f t="shared" si="0"/>
        <v>1985</v>
      </c>
      <c r="E3" s="89">
        <f t="shared" si="0"/>
        <v>1986</v>
      </c>
      <c r="F3" s="89">
        <f t="shared" si="0"/>
        <v>1987</v>
      </c>
      <c r="G3" s="89">
        <f t="shared" si="0"/>
        <v>1988</v>
      </c>
      <c r="H3" s="89">
        <f t="shared" si="0"/>
        <v>1989</v>
      </c>
      <c r="I3" s="89">
        <f t="shared" si="0"/>
        <v>1990</v>
      </c>
      <c r="J3" s="89">
        <f t="shared" si="0"/>
        <v>1991</v>
      </c>
      <c r="K3" s="89">
        <f t="shared" si="0"/>
        <v>1992</v>
      </c>
      <c r="L3" s="89">
        <f t="shared" si="0"/>
        <v>1993</v>
      </c>
      <c r="M3" s="89">
        <f t="shared" si="0"/>
        <v>1994</v>
      </c>
      <c r="N3" s="89">
        <f t="shared" si="0"/>
        <v>1995</v>
      </c>
      <c r="O3" s="89">
        <f t="shared" si="0"/>
        <v>1996</v>
      </c>
      <c r="P3" s="89">
        <f t="shared" si="0"/>
        <v>1997</v>
      </c>
      <c r="Q3" s="89">
        <f t="shared" si="0"/>
        <v>1998</v>
      </c>
      <c r="R3" s="89">
        <f t="shared" si="0"/>
        <v>1999</v>
      </c>
      <c r="S3" s="89">
        <f t="shared" si="0"/>
        <v>2000</v>
      </c>
      <c r="T3" s="89">
        <f t="shared" si="0"/>
        <v>2001</v>
      </c>
      <c r="U3" s="89">
        <f t="shared" si="0"/>
        <v>2002</v>
      </c>
      <c r="V3" s="89">
        <f t="shared" si="0"/>
        <v>2003</v>
      </c>
      <c r="W3" s="89">
        <f t="shared" si="0"/>
        <v>2004</v>
      </c>
      <c r="X3" s="89">
        <f t="shared" si="0"/>
        <v>2005</v>
      </c>
      <c r="Y3" s="89">
        <f t="shared" si="0"/>
        <v>2006</v>
      </c>
      <c r="Z3" s="89">
        <f t="shared" si="0"/>
        <v>2007</v>
      </c>
      <c r="AA3" s="89">
        <f t="shared" si="0"/>
        <v>2008</v>
      </c>
      <c r="AB3" s="89">
        <f t="shared" si="0"/>
        <v>2009</v>
      </c>
      <c r="AC3" s="89">
        <f t="shared" si="0"/>
        <v>2010</v>
      </c>
      <c r="AD3" s="89">
        <f t="shared" si="0"/>
        <v>2011</v>
      </c>
      <c r="AE3" s="89">
        <f t="shared" si="0"/>
        <v>2012</v>
      </c>
      <c r="AF3" s="89">
        <f t="shared" si="0"/>
        <v>2013</v>
      </c>
      <c r="AG3" s="89">
        <f t="shared" si="0"/>
        <v>2014</v>
      </c>
      <c r="AH3" s="89">
        <f t="shared" si="0"/>
        <v>2015</v>
      </c>
      <c r="AI3" s="89">
        <f t="shared" si="0"/>
        <v>2016</v>
      </c>
      <c r="AJ3" s="89">
        <f t="shared" si="0"/>
        <v>2017</v>
      </c>
      <c r="AK3" s="89">
        <f t="shared" si="0"/>
        <v>2018</v>
      </c>
    </row>
    <row r="4" spans="1:37" s="36" customFormat="1" ht="12.75" x14ac:dyDescent="0.25">
      <c r="A4" s="91" t="s">
        <v>1</v>
      </c>
      <c r="B4" s="92">
        <v>0.56883040343503788</v>
      </c>
      <c r="C4" s="92">
        <v>0.57014487169414596</v>
      </c>
      <c r="D4" s="92">
        <v>0.57224096805892288</v>
      </c>
      <c r="E4" s="92">
        <v>0.5823689445431145</v>
      </c>
      <c r="F4" s="92">
        <v>0.58803315168031123</v>
      </c>
      <c r="G4" s="92">
        <v>0.59315667786840631</v>
      </c>
      <c r="H4" s="92">
        <v>0.59960780434401395</v>
      </c>
      <c r="I4" s="93">
        <v>0.60536247551021172</v>
      </c>
      <c r="J4" s="92">
        <v>0.61181261205177095</v>
      </c>
      <c r="K4" s="92">
        <v>0.62010475476797167</v>
      </c>
      <c r="L4" s="92">
        <v>0.62866918308434205</v>
      </c>
      <c r="M4" s="92">
        <v>0.63731690999242552</v>
      </c>
      <c r="N4" s="92">
        <v>0.64287856576808533</v>
      </c>
      <c r="O4" s="92">
        <v>0.65243690057711767</v>
      </c>
      <c r="P4" s="92">
        <v>0.64823705716309021</v>
      </c>
      <c r="Q4" s="92">
        <v>0.65285536131241373</v>
      </c>
      <c r="R4" s="92">
        <v>0.6604586375888859</v>
      </c>
      <c r="S4" s="92">
        <v>0.65729669256890899</v>
      </c>
      <c r="T4" s="92">
        <v>0.65702948128097649</v>
      </c>
      <c r="U4" s="92">
        <v>0.65939427970542286</v>
      </c>
      <c r="V4" s="93">
        <v>0.66711705497686391</v>
      </c>
      <c r="W4" s="92">
        <v>0.66997678406046013</v>
      </c>
      <c r="X4" s="92">
        <v>0.6697320940918825</v>
      </c>
      <c r="Y4" s="92">
        <v>0.67039616961126636</v>
      </c>
      <c r="Z4" s="92">
        <v>0.6697597856027383</v>
      </c>
      <c r="AA4" s="92">
        <v>0.66774245523789078</v>
      </c>
      <c r="AB4" s="92">
        <v>0.66994920563818849</v>
      </c>
      <c r="AC4" s="92">
        <v>0.67202496946661805</v>
      </c>
      <c r="AD4" s="92">
        <v>0.66985078536147913</v>
      </c>
      <c r="AE4" s="92">
        <v>0.67454101051827342</v>
      </c>
      <c r="AF4" s="92">
        <v>0.67894334219144548</v>
      </c>
      <c r="AG4" s="92">
        <v>0.68142272195547926</v>
      </c>
      <c r="AH4" s="92">
        <v>0.68128308178827957</v>
      </c>
      <c r="AI4" s="92">
        <v>0.68264331758716112</v>
      </c>
      <c r="AJ4" s="92">
        <v>0.6824983446817624</v>
      </c>
      <c r="AK4" s="92">
        <v>0.68957496767163462</v>
      </c>
    </row>
    <row r="5" spans="1:37" s="36" customFormat="1" ht="12.75" x14ac:dyDescent="0.25">
      <c r="A5" s="94" t="s">
        <v>2</v>
      </c>
      <c r="B5" s="95">
        <v>0.77735576290151021</v>
      </c>
      <c r="C5" s="95">
        <v>0.79491418174056627</v>
      </c>
      <c r="D5" s="95">
        <v>0.80122870458088047</v>
      </c>
      <c r="E5" s="95">
        <v>0.81349188219707314</v>
      </c>
      <c r="F5" s="95">
        <v>0.79478634528228431</v>
      </c>
      <c r="G5" s="95">
        <v>0.80781601899540167</v>
      </c>
      <c r="H5" s="95">
        <v>0.81043348878152399</v>
      </c>
      <c r="I5" s="96">
        <v>0.8173218306618576</v>
      </c>
      <c r="J5" s="95">
        <v>0.82812926876595527</v>
      </c>
      <c r="K5" s="95">
        <v>0.82868792769960975</v>
      </c>
      <c r="L5" s="95">
        <v>0.82924775261513373</v>
      </c>
      <c r="M5" s="95">
        <v>0.82074788126701625</v>
      </c>
      <c r="N5" s="95">
        <v>0.82558613051624674</v>
      </c>
      <c r="O5" s="95">
        <v>0.82934132771167424</v>
      </c>
      <c r="P5" s="95">
        <v>0.82548156405524953</v>
      </c>
      <c r="Q5" s="95">
        <v>0.82750466817383317</v>
      </c>
      <c r="R5" s="95">
        <v>0.82985882685941181</v>
      </c>
      <c r="S5" s="95">
        <v>0.83573730414805647</v>
      </c>
      <c r="T5" s="95">
        <v>0.83969443632490215</v>
      </c>
      <c r="U5" s="95">
        <v>0.84169026335245922</v>
      </c>
      <c r="V5" s="96">
        <v>0.84224434252051028</v>
      </c>
      <c r="W5" s="95">
        <v>0.84048480630926325</v>
      </c>
      <c r="X5" s="95">
        <v>0.84213803084537187</v>
      </c>
      <c r="Y5" s="95">
        <v>0.83697237493618792</v>
      </c>
      <c r="Z5" s="95">
        <v>0.84264876280871437</v>
      </c>
      <c r="AA5" s="95">
        <v>0.85132743664026744</v>
      </c>
      <c r="AB5" s="95">
        <v>0.8469836876236555</v>
      </c>
      <c r="AC5" s="95">
        <v>0.84830898339754668</v>
      </c>
      <c r="AD5" s="95">
        <v>0.84919739876588085</v>
      </c>
      <c r="AE5" s="95">
        <v>0.8573325074566237</v>
      </c>
      <c r="AF5" s="95">
        <v>0.86245302247026745</v>
      </c>
      <c r="AG5" s="95">
        <v>0.86607129291361662</v>
      </c>
      <c r="AH5" s="95">
        <v>0.86316144150001239</v>
      </c>
      <c r="AI5" s="95">
        <v>0.86839654261403332</v>
      </c>
      <c r="AJ5" s="95">
        <v>0.86862647906907442</v>
      </c>
      <c r="AK5" s="95">
        <v>0.8678834919345888</v>
      </c>
    </row>
    <row r="6" spans="1:37" s="36" customFormat="1" ht="12.75" x14ac:dyDescent="0.25">
      <c r="A6" s="88" t="s">
        <v>0</v>
      </c>
      <c r="B6" s="97">
        <v>0.59141624516512947</v>
      </c>
      <c r="C6" s="97">
        <v>0.59515116109244925</v>
      </c>
      <c r="D6" s="97">
        <v>0.59781823435919668</v>
      </c>
      <c r="E6" s="97">
        <v>0.60926297677086316</v>
      </c>
      <c r="F6" s="97">
        <v>0.61320687442059474</v>
      </c>
      <c r="G6" s="97">
        <v>0.62023346303501947</v>
      </c>
      <c r="H6" s="97">
        <v>0.62698913424465474</v>
      </c>
      <c r="I6" s="98">
        <v>0.63404284919309961</v>
      </c>
      <c r="J6" s="97">
        <v>0.64246773859637019</v>
      </c>
      <c r="K6" s="97">
        <v>0.65110077943388489</v>
      </c>
      <c r="L6" s="97">
        <v>0.66179668388148949</v>
      </c>
      <c r="M6" s="97">
        <v>0.66920639201672172</v>
      </c>
      <c r="N6" s="97">
        <v>0.6760270759332484</v>
      </c>
      <c r="O6" s="97">
        <v>0.68564570971398098</v>
      </c>
      <c r="P6" s="97">
        <v>0.68299940487998401</v>
      </c>
      <c r="Q6" s="97">
        <v>0.68852674464449992</v>
      </c>
      <c r="R6" s="97">
        <v>0.69648353087551573</v>
      </c>
      <c r="S6" s="97">
        <v>0.69641238181582699</v>
      </c>
      <c r="T6" s="97">
        <v>0.69886802161049655</v>
      </c>
      <c r="U6" s="97">
        <v>0.70303417438518045</v>
      </c>
      <c r="V6" s="98">
        <v>0.71050181690161573</v>
      </c>
      <c r="W6" s="97">
        <v>0.71340810136984378</v>
      </c>
      <c r="X6" s="97">
        <v>0.71543862966987903</v>
      </c>
      <c r="Y6" s="97">
        <v>0.71612329797444596</v>
      </c>
      <c r="Z6" s="97">
        <v>0.7180395597898398</v>
      </c>
      <c r="AA6" s="97">
        <v>0.7207320432482226</v>
      </c>
      <c r="AB6" s="97">
        <v>0.72346750256279779</v>
      </c>
      <c r="AC6" s="97">
        <v>0.72584304074606487</v>
      </c>
      <c r="AD6" s="97">
        <v>0.72592086875827089</v>
      </c>
      <c r="AE6" s="97">
        <v>0.7339110421864542</v>
      </c>
      <c r="AF6" s="97">
        <v>0.74139163923479201</v>
      </c>
      <c r="AG6" s="97">
        <v>0.74748580065834069</v>
      </c>
      <c r="AH6" s="97">
        <v>0.74853631686395306</v>
      </c>
      <c r="AI6" s="97">
        <v>0.75191626062200234</v>
      </c>
      <c r="AJ6" s="97">
        <v>0.7531791344962675</v>
      </c>
      <c r="AK6" s="97">
        <v>0.76076096465991294</v>
      </c>
    </row>
    <row r="7" spans="1:37" s="6" customFormat="1" x14ac:dyDescent="0.25">
      <c r="A7" s="85" t="s">
        <v>43</v>
      </c>
      <c r="O7" s="103"/>
      <c r="V7" s="103"/>
      <c r="W7" s="103"/>
      <c r="Z7" s="103"/>
      <c r="AA7" s="103"/>
      <c r="AC7" s="104"/>
    </row>
    <row r="8" spans="1:37" s="6" customFormat="1" x14ac:dyDescent="0.25">
      <c r="A8" s="85" t="s">
        <v>62</v>
      </c>
      <c r="O8" s="103"/>
      <c r="V8" s="103"/>
      <c r="W8" s="103"/>
      <c r="Z8" s="103"/>
      <c r="AA8" s="103"/>
      <c r="AC8" s="104"/>
      <c r="AK8" s="104"/>
    </row>
    <row r="9" spans="1:37" s="6" customFormat="1" x14ac:dyDescent="0.25">
      <c r="A9" s="85" t="s">
        <v>61</v>
      </c>
      <c r="O9" s="103"/>
      <c r="V9" s="103"/>
      <c r="W9" s="103"/>
      <c r="Z9" s="103"/>
      <c r="AA9" s="103"/>
      <c r="AC9" s="104"/>
    </row>
    <row r="10" spans="1:37" x14ac:dyDescent="0.25">
      <c r="O10" s="2"/>
      <c r="V10" s="2"/>
      <c r="W10" s="2"/>
      <c r="Z10" s="2"/>
      <c r="AA10" s="2"/>
      <c r="AC10" s="1"/>
    </row>
    <row r="11" spans="1:37" x14ac:dyDescent="0.25">
      <c r="O11" s="2"/>
      <c r="V11" s="2"/>
      <c r="W11" s="2"/>
      <c r="Z11" s="2"/>
      <c r="AA11" s="2"/>
      <c r="AC11" s="1"/>
      <c r="AK11" s="263"/>
    </row>
    <row r="12" spans="1:37" x14ac:dyDescent="0.25">
      <c r="K12" s="2"/>
      <c r="L12" s="2"/>
      <c r="M12" s="2"/>
      <c r="N12" s="2"/>
      <c r="O12" s="2"/>
      <c r="P12" s="2"/>
      <c r="Q12" s="2"/>
      <c r="R12" s="2"/>
      <c r="S12" s="2"/>
      <c r="T12" s="2"/>
      <c r="U12" s="2"/>
      <c r="V12" s="2"/>
      <c r="W12" s="2"/>
      <c r="Y12" s="2"/>
      <c r="Z12" s="2"/>
      <c r="AA12" s="2"/>
    </row>
    <row r="13" spans="1:37" x14ac:dyDescent="0.25">
      <c r="K13" s="2"/>
      <c r="L13" s="2"/>
      <c r="M13" s="2"/>
      <c r="N13" s="2"/>
      <c r="O13" s="2"/>
      <c r="P13" s="2"/>
      <c r="Q13" s="2"/>
      <c r="R13" s="2"/>
      <c r="S13" s="2"/>
      <c r="T13" s="2"/>
      <c r="U13" s="2"/>
    </row>
    <row r="14" spans="1:37" x14ac:dyDescent="0.25">
      <c r="O14" s="2"/>
    </row>
    <row r="15" spans="1:37" x14ac:dyDescent="0.25">
      <c r="K15" s="20"/>
      <c r="L15" s="20"/>
      <c r="M15" s="20"/>
      <c r="N15" s="20"/>
      <c r="O15" s="2"/>
      <c r="P15" s="20"/>
      <c r="Q15" s="20"/>
      <c r="R15" s="20"/>
      <c r="S15" s="20"/>
      <c r="T15" s="20"/>
      <c r="U15" s="20"/>
    </row>
    <row r="16" spans="1:37" x14ac:dyDescent="0.25">
      <c r="K16" s="20"/>
      <c r="L16" s="20"/>
      <c r="M16" s="20"/>
      <c r="N16" s="20"/>
      <c r="O16" s="2"/>
      <c r="P16" s="20"/>
      <c r="Q16" s="20"/>
      <c r="R16" s="20"/>
      <c r="S16" s="20"/>
      <c r="T16" s="20"/>
      <c r="U16" s="20"/>
      <c r="V16" s="1"/>
    </row>
    <row r="17" spans="12:15" x14ac:dyDescent="0.25">
      <c r="O17" s="2"/>
    </row>
    <row r="18" spans="12:15" x14ac:dyDescent="0.25">
      <c r="O18" s="2"/>
    </row>
    <row r="19" spans="12:15" x14ac:dyDescent="0.25">
      <c r="O19" s="2"/>
    </row>
    <row r="20" spans="12:15" x14ac:dyDescent="0.25">
      <c r="O20" s="2"/>
    </row>
    <row r="21" spans="12:15" x14ac:dyDescent="0.25">
      <c r="O21" s="2"/>
    </row>
    <row r="22" spans="12:15" x14ac:dyDescent="0.25">
      <c r="O22" s="2"/>
    </row>
    <row r="23" spans="12:15" x14ac:dyDescent="0.25">
      <c r="O23" s="2"/>
    </row>
    <row r="24" spans="12:15" x14ac:dyDescent="0.25">
      <c r="O24" s="2"/>
    </row>
    <row r="25" spans="12:15" x14ac:dyDescent="0.25">
      <c r="O25" s="2"/>
    </row>
    <row r="26" spans="12:15" x14ac:dyDescent="0.25">
      <c r="L26" s="2"/>
      <c r="O26" s="2"/>
    </row>
    <row r="27" spans="12:15" x14ac:dyDescent="0.25">
      <c r="O27" s="2"/>
    </row>
    <row r="28" spans="12:15" x14ac:dyDescent="0.25">
      <c r="O28" s="2"/>
    </row>
    <row r="29" spans="12:15" x14ac:dyDescent="0.25">
      <c r="O29" s="2"/>
    </row>
    <row r="30" spans="12:15" x14ac:dyDescent="0.25">
      <c r="O30" s="2"/>
    </row>
    <row r="31" spans="12:15" x14ac:dyDescent="0.25">
      <c r="O31" s="2"/>
    </row>
    <row r="32" spans="12:15" x14ac:dyDescent="0.25">
      <c r="O32" s="2"/>
    </row>
    <row r="33" spans="15:26" x14ac:dyDescent="0.25">
      <c r="O33" s="2"/>
      <c r="Z33" s="2"/>
    </row>
    <row r="34" spans="15:26" x14ac:dyDescent="0.25">
      <c r="O34" s="2"/>
      <c r="Z34" s="2"/>
    </row>
    <row r="35" spans="15:26" x14ac:dyDescent="0.25">
      <c r="O35" s="2"/>
      <c r="Z35" s="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zoomScale="110" zoomScaleNormal="110" workbookViewId="0"/>
  </sheetViews>
  <sheetFormatPr baseColWidth="10" defaultRowHeight="15" x14ac:dyDescent="0.25"/>
  <cols>
    <col min="1" max="1" width="32.5703125" customWidth="1"/>
    <col min="27" max="27" width="10.85546875" style="38"/>
  </cols>
  <sheetData>
    <row r="1" spans="1:38" s="36" customFormat="1" ht="12.75" x14ac:dyDescent="0.25">
      <c r="A1" s="87" t="s">
        <v>147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8" s="36" customFormat="1" ht="12.75" x14ac:dyDescent="0.25">
      <c r="A2" s="87" t="s">
        <v>37</v>
      </c>
      <c r="AA2" s="106"/>
    </row>
    <row r="3" spans="1:38" s="36" customFormat="1" ht="12.75" x14ac:dyDescent="0.25">
      <c r="A3" s="89"/>
      <c r="B3" s="89">
        <v>1983</v>
      </c>
      <c r="C3" s="89">
        <v>1984</v>
      </c>
      <c r="D3" s="89">
        <v>1985</v>
      </c>
      <c r="E3" s="89">
        <v>1986</v>
      </c>
      <c r="F3" s="89">
        <v>1987</v>
      </c>
      <c r="G3" s="89">
        <v>1988</v>
      </c>
      <c r="H3" s="89">
        <v>1989</v>
      </c>
      <c r="I3" s="89">
        <v>1990</v>
      </c>
      <c r="J3" s="89">
        <v>1991</v>
      </c>
      <c r="K3" s="89">
        <v>1992</v>
      </c>
      <c r="L3" s="89">
        <v>1993</v>
      </c>
      <c r="M3" s="89">
        <v>1994</v>
      </c>
      <c r="N3" s="89">
        <v>1995</v>
      </c>
      <c r="O3" s="89">
        <v>1996</v>
      </c>
      <c r="P3" s="89">
        <v>1997</v>
      </c>
      <c r="Q3" s="89">
        <v>1998</v>
      </c>
      <c r="R3" s="89">
        <v>1999</v>
      </c>
      <c r="S3" s="89">
        <v>2000</v>
      </c>
      <c r="T3" s="89">
        <v>2001</v>
      </c>
      <c r="U3" s="89">
        <v>2002</v>
      </c>
      <c r="V3" s="89">
        <v>2003</v>
      </c>
      <c r="W3" s="89">
        <v>2004</v>
      </c>
      <c r="X3" s="89">
        <v>2005</v>
      </c>
      <c r="Y3" s="89">
        <v>2006</v>
      </c>
      <c r="Z3" s="89">
        <v>2007</v>
      </c>
      <c r="AA3" s="90">
        <v>2008</v>
      </c>
      <c r="AB3" s="89">
        <v>2009</v>
      </c>
      <c r="AC3" s="89">
        <v>2010</v>
      </c>
      <c r="AD3" s="89">
        <v>2011</v>
      </c>
      <c r="AE3" s="89">
        <v>2012</v>
      </c>
      <c r="AF3" s="89">
        <v>2013</v>
      </c>
      <c r="AG3" s="89">
        <v>2014</v>
      </c>
      <c r="AH3" s="89">
        <v>2015</v>
      </c>
      <c r="AI3" s="89">
        <v>2016</v>
      </c>
      <c r="AJ3" s="89">
        <v>2017</v>
      </c>
      <c r="AK3" s="89">
        <v>2018</v>
      </c>
    </row>
    <row r="4" spans="1:38" s="36" customFormat="1" ht="12.75" x14ac:dyDescent="0.25">
      <c r="A4" s="91" t="s">
        <v>1</v>
      </c>
      <c r="B4" s="92">
        <v>0.86043392129224749</v>
      </c>
      <c r="C4" s="92">
        <v>0.84660181006485147</v>
      </c>
      <c r="D4" s="92">
        <v>0.84295184622405017</v>
      </c>
      <c r="E4" s="92">
        <v>0.84202680163360544</v>
      </c>
      <c r="F4" s="92">
        <v>0.8371589772967859</v>
      </c>
      <c r="G4" s="92">
        <v>0.83487438800214209</v>
      </c>
      <c r="H4" s="92">
        <v>0.83488059115997659</v>
      </c>
      <c r="I4" s="92">
        <v>0.83065249959985665</v>
      </c>
      <c r="J4" s="92">
        <v>0.82697513736176753</v>
      </c>
      <c r="K4" s="92">
        <v>0.8250303830686635</v>
      </c>
      <c r="L4" s="92">
        <v>0.82264962455294888</v>
      </c>
      <c r="M4" s="92">
        <v>0.82361216041468999</v>
      </c>
      <c r="N4" s="92">
        <v>0.82135944185784504</v>
      </c>
      <c r="O4" s="92">
        <v>0.82623509182022203</v>
      </c>
      <c r="P4" s="92">
        <v>0.82564901421506953</v>
      </c>
      <c r="Q4" s="92">
        <v>0.82386027314837251</v>
      </c>
      <c r="R4" s="92">
        <v>0.8230702375160559</v>
      </c>
      <c r="S4" s="92">
        <v>0.82122468892590605</v>
      </c>
      <c r="T4" s="92">
        <v>0.81813140130141249</v>
      </c>
      <c r="U4" s="92">
        <v>0.81856771988962451</v>
      </c>
      <c r="V4" s="92">
        <v>0.81529177189779278</v>
      </c>
      <c r="W4" s="92">
        <v>0.81269157515882362</v>
      </c>
      <c r="X4" s="92">
        <v>0.80892486024346388</v>
      </c>
      <c r="Y4" s="92">
        <v>0.80152570642346954</v>
      </c>
      <c r="Z4" s="92">
        <v>0.79624567761390397</v>
      </c>
      <c r="AA4" s="93">
        <v>0.79430534238060413</v>
      </c>
      <c r="AB4" s="92">
        <v>0.79323083296720864</v>
      </c>
      <c r="AC4" s="92">
        <v>0.79135100941657732</v>
      </c>
      <c r="AD4" s="92">
        <v>0.78885181149129002</v>
      </c>
      <c r="AE4" s="92">
        <v>0.79642329970610337</v>
      </c>
      <c r="AF4" s="92">
        <v>0.79643408472013855</v>
      </c>
      <c r="AG4" s="92">
        <v>0.7972499423922188</v>
      </c>
      <c r="AH4" s="92">
        <v>0.79622527142620336</v>
      </c>
      <c r="AI4" s="92">
        <v>0.79515143067455218</v>
      </c>
      <c r="AJ4" s="92">
        <v>0.79945706372637881</v>
      </c>
      <c r="AK4" s="92">
        <v>0.79825251830793376</v>
      </c>
      <c r="AL4" s="289"/>
    </row>
    <row r="5" spans="1:38" s="36" customFormat="1" ht="12.75" x14ac:dyDescent="0.25">
      <c r="A5" s="94" t="s">
        <v>2</v>
      </c>
      <c r="B5" s="95">
        <v>0.93220425891248515</v>
      </c>
      <c r="C5" s="95">
        <v>0.93033554885529468</v>
      </c>
      <c r="D5" s="95">
        <v>0.92652704867261593</v>
      </c>
      <c r="E5" s="95">
        <v>0.93141878233678266</v>
      </c>
      <c r="F5" s="95">
        <v>0.92789031834397484</v>
      </c>
      <c r="G5" s="95">
        <v>0.93264317123715701</v>
      </c>
      <c r="H5" s="95">
        <v>0.93003910534890688</v>
      </c>
      <c r="I5" s="95">
        <v>0.92914033522732742</v>
      </c>
      <c r="J5" s="95">
        <v>0.92896789172466188</v>
      </c>
      <c r="K5" s="95">
        <v>0.92396549193933408</v>
      </c>
      <c r="L5" s="95">
        <v>0.92526762446914601</v>
      </c>
      <c r="M5" s="95">
        <v>0.91948034162485992</v>
      </c>
      <c r="N5" s="95">
        <v>0.92350850800636675</v>
      </c>
      <c r="O5" s="95">
        <v>0.92730363916638159</v>
      </c>
      <c r="P5" s="95">
        <v>0.92027596218535068</v>
      </c>
      <c r="Q5" s="95">
        <v>0.91610401275572595</v>
      </c>
      <c r="R5" s="95">
        <v>0.90936451900575532</v>
      </c>
      <c r="S5" s="95">
        <v>0.91332751316610072</v>
      </c>
      <c r="T5" s="95">
        <v>0.91690361299776069</v>
      </c>
      <c r="U5" s="95">
        <v>0.91981332019616124</v>
      </c>
      <c r="V5" s="95">
        <v>0.91801447181181106</v>
      </c>
      <c r="W5" s="95">
        <v>0.91809633283941205</v>
      </c>
      <c r="X5" s="95">
        <v>0.91021518045737448</v>
      </c>
      <c r="Y5" s="95">
        <v>0.91181724371123596</v>
      </c>
      <c r="Z5" s="95">
        <v>0.91140165143577911</v>
      </c>
      <c r="AA5" s="96">
        <v>0.91364649062677061</v>
      </c>
      <c r="AB5" s="95">
        <v>0.912967212737954</v>
      </c>
      <c r="AC5" s="95">
        <v>0.91159828297393408</v>
      </c>
      <c r="AD5" s="95">
        <v>0.91319644863117333</v>
      </c>
      <c r="AE5" s="95">
        <v>0.92115696985364726</v>
      </c>
      <c r="AF5" s="95">
        <v>0.92386064957724956</v>
      </c>
      <c r="AG5" s="95">
        <v>0.91786715443626221</v>
      </c>
      <c r="AH5" s="95">
        <v>0.92065989411114968</v>
      </c>
      <c r="AI5" s="95">
        <v>0.92694749815143107</v>
      </c>
      <c r="AJ5" s="95">
        <v>0.92371006572792569</v>
      </c>
      <c r="AK5" s="95">
        <v>0.92614492175188057</v>
      </c>
      <c r="AL5" s="289"/>
    </row>
    <row r="6" spans="1:38" s="36" customFormat="1" ht="12.75" x14ac:dyDescent="0.25">
      <c r="A6" s="88" t="s">
        <v>0</v>
      </c>
      <c r="B6" s="97">
        <v>0.8688947968097227</v>
      </c>
      <c r="C6" s="97">
        <v>0.85687565464611704</v>
      </c>
      <c r="D6" s="97">
        <v>0.85329584967078487</v>
      </c>
      <c r="E6" s="97">
        <v>0.85322248381400823</v>
      </c>
      <c r="F6" s="97">
        <v>0.8489766081871345</v>
      </c>
      <c r="G6" s="97">
        <v>0.84816373929452749</v>
      </c>
      <c r="H6" s="97">
        <v>0.84780263252535426</v>
      </c>
      <c r="I6" s="97">
        <v>0.84460134075024962</v>
      </c>
      <c r="J6" s="97">
        <v>0.84196378041878894</v>
      </c>
      <c r="K6" s="97">
        <v>0.8404180695847363</v>
      </c>
      <c r="L6" s="97">
        <v>0.83982140365564395</v>
      </c>
      <c r="M6" s="97">
        <v>0.84021046801440047</v>
      </c>
      <c r="N6" s="97">
        <v>0.83959537572254339</v>
      </c>
      <c r="O6" s="97">
        <v>0.84472602739726033</v>
      </c>
      <c r="P6" s="97">
        <v>0.84378827051299499</v>
      </c>
      <c r="Q6" s="97">
        <v>0.84191624881420246</v>
      </c>
      <c r="R6" s="97">
        <v>0.84075146454784189</v>
      </c>
      <c r="S6" s="97">
        <v>0.84052156469408223</v>
      </c>
      <c r="T6" s="97">
        <v>0.83979517190929043</v>
      </c>
      <c r="U6" s="97">
        <v>0.84103988886683867</v>
      </c>
      <c r="V6" s="97">
        <v>0.83890874448732677</v>
      </c>
      <c r="W6" s="97">
        <v>0.83728623825608839</v>
      </c>
      <c r="X6" s="97">
        <v>0.83336102364409637</v>
      </c>
      <c r="Y6" s="97">
        <v>0.82868582261348733</v>
      </c>
      <c r="Z6" s="97">
        <v>0.82524615518770272</v>
      </c>
      <c r="AA6" s="98">
        <v>0.82431475580889935</v>
      </c>
      <c r="AB6" s="97">
        <v>0.82495207175912733</v>
      </c>
      <c r="AC6" s="97">
        <v>0.82401538578645106</v>
      </c>
      <c r="AD6" s="97">
        <v>0.82355388966804211</v>
      </c>
      <c r="AE6" s="97">
        <v>0.83232050352063203</v>
      </c>
      <c r="AF6" s="97">
        <v>0.83471631074082631</v>
      </c>
      <c r="AG6" s="97">
        <v>0.83488332128230958</v>
      </c>
      <c r="AH6" s="97">
        <v>0.83586224996788505</v>
      </c>
      <c r="AI6" s="97">
        <v>0.83804260499007222</v>
      </c>
      <c r="AJ6" s="97">
        <v>0.8406347509167319</v>
      </c>
      <c r="AK6" s="97">
        <v>0.84250341421710873</v>
      </c>
      <c r="AL6" s="289"/>
    </row>
    <row r="7" spans="1:38" s="6" customFormat="1" ht="13.5" customHeight="1" x14ac:dyDescent="0.25">
      <c r="A7" s="85" t="s">
        <v>43</v>
      </c>
      <c r="L7" s="103"/>
      <c r="AA7" s="107"/>
    </row>
    <row r="8" spans="1:38" s="6" customFormat="1" x14ac:dyDescent="0.25">
      <c r="A8" s="85" t="s">
        <v>62</v>
      </c>
      <c r="L8" s="103"/>
      <c r="AA8" s="107"/>
    </row>
    <row r="9" spans="1:38" s="6" customFormat="1" x14ac:dyDescent="0.25">
      <c r="A9" s="85" t="s">
        <v>61</v>
      </c>
      <c r="L9" s="103"/>
      <c r="AA9" s="107"/>
    </row>
    <row r="10" spans="1:38" x14ac:dyDescent="0.25">
      <c r="L10" s="2"/>
    </row>
    <row r="11" spans="1:38" x14ac:dyDescent="0.25">
      <c r="L11" s="2"/>
    </row>
    <row r="12" spans="1:38" x14ac:dyDescent="0.25">
      <c r="L12" s="2"/>
    </row>
    <row r="13" spans="1:38" x14ac:dyDescent="0.25">
      <c r="L13" s="2"/>
    </row>
    <row r="14" spans="1:38" x14ac:dyDescent="0.25">
      <c r="L14" s="2"/>
    </row>
    <row r="15" spans="1:38" x14ac:dyDescent="0.25">
      <c r="L15" s="2"/>
    </row>
    <row r="16" spans="1:38" x14ac:dyDescent="0.25">
      <c r="L16" s="2"/>
    </row>
    <row r="17" spans="2:12" x14ac:dyDescent="0.25">
      <c r="L17" s="2"/>
    </row>
    <row r="18" spans="2:12" x14ac:dyDescent="0.25">
      <c r="L18" s="2"/>
    </row>
    <row r="19" spans="2:12" x14ac:dyDescent="0.25">
      <c r="L19" s="2"/>
    </row>
    <row r="20" spans="2:12" x14ac:dyDescent="0.25">
      <c r="L20" s="2"/>
    </row>
    <row r="21" spans="2:12" x14ac:dyDescent="0.25">
      <c r="L21" s="2"/>
    </row>
    <row r="22" spans="2:12" x14ac:dyDescent="0.25">
      <c r="L22" s="2"/>
    </row>
    <row r="23" spans="2:12" x14ac:dyDescent="0.25">
      <c r="L23" s="2"/>
    </row>
    <row r="24" spans="2:12" x14ac:dyDescent="0.25">
      <c r="L24" s="2"/>
    </row>
    <row r="25" spans="2:12" x14ac:dyDescent="0.25">
      <c r="L25" s="2"/>
    </row>
    <row r="26" spans="2:12" x14ac:dyDescent="0.25">
      <c r="L26" s="2"/>
    </row>
    <row r="27" spans="2:12" x14ac:dyDescent="0.25">
      <c r="L27" s="2"/>
    </row>
    <row r="28" spans="2:12" x14ac:dyDescent="0.25">
      <c r="L28" s="2"/>
    </row>
    <row r="29" spans="2:12" x14ac:dyDescent="0.25">
      <c r="L29" s="2"/>
    </row>
    <row r="30" spans="2:12" x14ac:dyDescent="0.25">
      <c r="L30" s="2"/>
    </row>
    <row r="31" spans="2:12" x14ac:dyDescent="0.25">
      <c r="B31" s="10"/>
      <c r="L31" s="2"/>
    </row>
    <row r="32" spans="2:12" x14ac:dyDescent="0.25">
      <c r="B32" s="10"/>
      <c r="L32" s="2"/>
    </row>
    <row r="33" spans="2:12" x14ac:dyDescent="0.25">
      <c r="B33" s="10"/>
      <c r="L33" s="2"/>
    </row>
    <row r="34" spans="2:12" x14ac:dyDescent="0.25">
      <c r="B34" s="10"/>
      <c r="L34" s="2"/>
    </row>
    <row r="35" spans="2:12" x14ac:dyDescent="0.25">
      <c r="B35" s="10"/>
      <c r="L35" s="2"/>
    </row>
    <row r="36" spans="2:12" x14ac:dyDescent="0.25">
      <c r="B36" s="10"/>
      <c r="L36"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zoomScale="110" zoomScaleNormal="110" workbookViewId="0"/>
  </sheetViews>
  <sheetFormatPr baseColWidth="10" defaultRowHeight="15" x14ac:dyDescent="0.25"/>
  <cols>
    <col min="1" max="1" width="11.140625" customWidth="1"/>
    <col min="27" max="27" width="13.140625" bestFit="1" customWidth="1"/>
  </cols>
  <sheetData>
    <row r="1" spans="1:37" s="36" customFormat="1" ht="12.75" x14ac:dyDescent="0.25">
      <c r="A1" s="87" t="s">
        <v>131</v>
      </c>
    </row>
    <row r="2" spans="1:37" s="36" customFormat="1" ht="12.75" x14ac:dyDescent="0.25">
      <c r="A2" s="87"/>
    </row>
    <row r="3" spans="1:37" s="36" customFormat="1" ht="12.75" x14ac:dyDescent="0.25">
      <c r="A3" s="88"/>
      <c r="B3" s="89">
        <v>1983</v>
      </c>
      <c r="C3" s="89">
        <v>1984</v>
      </c>
      <c r="D3" s="89">
        <v>1985</v>
      </c>
      <c r="E3" s="89">
        <v>1986</v>
      </c>
      <c r="F3" s="89">
        <v>1987</v>
      </c>
      <c r="G3" s="89">
        <v>1988</v>
      </c>
      <c r="H3" s="89">
        <v>1989</v>
      </c>
      <c r="I3" s="89">
        <v>1990</v>
      </c>
      <c r="J3" s="89">
        <v>1991</v>
      </c>
      <c r="K3" s="89">
        <v>1992</v>
      </c>
      <c r="L3" s="89">
        <v>1993</v>
      </c>
      <c r="M3" s="89">
        <v>1994</v>
      </c>
      <c r="N3" s="89">
        <v>1995</v>
      </c>
      <c r="O3" s="89">
        <v>1996</v>
      </c>
      <c r="P3" s="89">
        <v>1997</v>
      </c>
      <c r="Q3" s="89">
        <v>1998</v>
      </c>
      <c r="R3" s="89">
        <v>1999</v>
      </c>
      <c r="S3" s="89">
        <v>2000</v>
      </c>
      <c r="T3" s="89">
        <v>2001</v>
      </c>
      <c r="U3" s="89">
        <v>2002</v>
      </c>
      <c r="V3" s="89">
        <v>2003</v>
      </c>
      <c r="W3" s="89">
        <v>2004</v>
      </c>
      <c r="X3" s="89">
        <v>2005</v>
      </c>
      <c r="Y3" s="89">
        <v>2006</v>
      </c>
      <c r="Z3" s="89">
        <v>2007</v>
      </c>
      <c r="AA3" s="89">
        <v>2008</v>
      </c>
      <c r="AB3" s="89">
        <v>2009</v>
      </c>
      <c r="AC3" s="89">
        <v>2010</v>
      </c>
      <c r="AD3" s="89">
        <v>2011</v>
      </c>
      <c r="AE3" s="89">
        <v>2012</v>
      </c>
      <c r="AF3" s="89">
        <v>2013</v>
      </c>
      <c r="AG3" s="89">
        <v>2014</v>
      </c>
      <c r="AH3" s="89">
        <v>2015</v>
      </c>
      <c r="AI3" s="89">
        <v>2016</v>
      </c>
      <c r="AJ3" s="89">
        <v>2017</v>
      </c>
      <c r="AK3" s="89">
        <v>2018</v>
      </c>
    </row>
    <row r="4" spans="1:37" s="36" customFormat="1" ht="12.75" x14ac:dyDescent="0.25">
      <c r="A4" s="91" t="s">
        <v>3</v>
      </c>
      <c r="B4" s="101">
        <v>20.852535946647233</v>
      </c>
      <c r="C4" s="101">
        <v>22.476931004642033</v>
      </c>
      <c r="D4" s="101">
        <v>22.898773652195757</v>
      </c>
      <c r="E4" s="101">
        <v>23.112293765395865</v>
      </c>
      <c r="F4" s="101">
        <v>20.675319360197307</v>
      </c>
      <c r="G4" s="101">
        <v>21.465934112699536</v>
      </c>
      <c r="H4" s="101">
        <v>21.082568443751004</v>
      </c>
      <c r="I4" s="101">
        <v>21.195935515164589</v>
      </c>
      <c r="J4" s="101">
        <v>21.631665671418432</v>
      </c>
      <c r="K4" s="101">
        <v>20.858317293163807</v>
      </c>
      <c r="L4" s="101">
        <v>20.057856953079167</v>
      </c>
      <c r="M4" s="101">
        <v>18.343097127459075</v>
      </c>
      <c r="N4" s="101">
        <v>18.270756474816142</v>
      </c>
      <c r="O4" s="101">
        <v>17.690442713455656</v>
      </c>
      <c r="P4" s="101">
        <v>17.724450689215931</v>
      </c>
      <c r="Q4" s="101">
        <v>17.464930686141944</v>
      </c>
      <c r="R4" s="101">
        <v>16.940018927052591</v>
      </c>
      <c r="S4" s="101">
        <v>17.844061157914748</v>
      </c>
      <c r="T4" s="101">
        <v>18.266495504392566</v>
      </c>
      <c r="U4" s="101">
        <v>18.229598364703637</v>
      </c>
      <c r="V4" s="101">
        <v>17.512728754364637</v>
      </c>
      <c r="W4" s="101">
        <v>17.050802224880314</v>
      </c>
      <c r="X4" s="101">
        <v>17.240593675348936</v>
      </c>
      <c r="Y4" s="101">
        <v>16.657620532492157</v>
      </c>
      <c r="Z4" s="101">
        <v>17.288897720597607</v>
      </c>
      <c r="AA4" s="101">
        <v>18.358498140237668</v>
      </c>
      <c r="AB4" s="101">
        <v>17.703448198546702</v>
      </c>
      <c r="AC4" s="101">
        <v>17.628401393092862</v>
      </c>
      <c r="AD4" s="101">
        <v>17.934661340440172</v>
      </c>
      <c r="AE4" s="101">
        <v>18.279149693835027</v>
      </c>
      <c r="AF4" s="101">
        <v>18.350968027882196</v>
      </c>
      <c r="AG4" s="101">
        <v>18.464857095813734</v>
      </c>
      <c r="AH4" s="101">
        <v>18.187835971173282</v>
      </c>
      <c r="AI4" s="101">
        <v>18.575322502687218</v>
      </c>
      <c r="AJ4" s="101">
        <v>18.612813438731202</v>
      </c>
      <c r="AK4" s="101">
        <v>17.830852426295419</v>
      </c>
    </row>
    <row r="5" spans="1:37" s="36" customFormat="1" ht="12.75" x14ac:dyDescent="0.25">
      <c r="A5" s="108" t="s">
        <v>4</v>
      </c>
      <c r="B5" s="109">
        <v>7.1770337620237656</v>
      </c>
      <c r="C5" s="109">
        <v>8.3733738790443208</v>
      </c>
      <c r="D5" s="109">
        <v>8.3575202448565751</v>
      </c>
      <c r="E5" s="109">
        <v>8.9391980703177225</v>
      </c>
      <c r="F5" s="109">
        <v>9.0731341047188945</v>
      </c>
      <c r="G5" s="109">
        <v>9.7768783235014922</v>
      </c>
      <c r="H5" s="109">
        <v>9.5158514188930283</v>
      </c>
      <c r="I5" s="109">
        <v>9.8487835627470766</v>
      </c>
      <c r="J5" s="109">
        <v>10.199275436289435</v>
      </c>
      <c r="K5" s="109">
        <v>9.8935108870670589</v>
      </c>
      <c r="L5" s="109">
        <v>10.261799991619714</v>
      </c>
      <c r="M5" s="109">
        <v>9.5868181210169929</v>
      </c>
      <c r="N5" s="109">
        <v>10.21490661485217</v>
      </c>
      <c r="O5" s="109">
        <v>10.106854734615956</v>
      </c>
      <c r="P5" s="109">
        <v>9.4626947970281154</v>
      </c>
      <c r="Q5" s="109">
        <v>9.2243739607353437</v>
      </c>
      <c r="R5" s="109">
        <v>8.6294281489699429</v>
      </c>
      <c r="S5" s="109">
        <v>9.2102824240194678</v>
      </c>
      <c r="T5" s="109">
        <v>9.8772211696348204</v>
      </c>
      <c r="U5" s="109">
        <v>10.124560030653672</v>
      </c>
      <c r="V5" s="109">
        <v>10.272269991401828</v>
      </c>
      <c r="W5" s="109">
        <v>10.540475768058844</v>
      </c>
      <c r="X5" s="109">
        <v>10.12903202139106</v>
      </c>
      <c r="Y5" s="109">
        <v>11.029153728776642</v>
      </c>
      <c r="Z5" s="109">
        <v>11.515597382187515</v>
      </c>
      <c r="AA5" s="109">
        <v>11.934114824616648</v>
      </c>
      <c r="AB5" s="109">
        <v>11.973637977074535</v>
      </c>
      <c r="AC5" s="109">
        <v>12.024727355735676</v>
      </c>
      <c r="AD5" s="109">
        <v>12.434463713988331</v>
      </c>
      <c r="AE5" s="109">
        <v>12.473367014754388</v>
      </c>
      <c r="AF5" s="109">
        <v>12.742656485711102</v>
      </c>
      <c r="AG5" s="109">
        <v>12.061721204404341</v>
      </c>
      <c r="AH5" s="109">
        <v>12.443462268494631</v>
      </c>
      <c r="AI5" s="109">
        <v>13.179606747687888</v>
      </c>
      <c r="AJ5" s="109">
        <v>12.425300200154688</v>
      </c>
      <c r="AK5" s="109">
        <v>12.789240344394681</v>
      </c>
    </row>
    <row r="6" spans="1:37" s="36" customFormat="1" ht="12.75" x14ac:dyDescent="0.25">
      <c r="A6" s="88" t="s">
        <v>0</v>
      </c>
      <c r="B6" s="110">
        <v>14.493056932189386</v>
      </c>
      <c r="C6" s="110">
        <v>15.931525349756914</v>
      </c>
      <c r="D6" s="110">
        <v>16.128431516689336</v>
      </c>
      <c r="E6" s="110">
        <v>16.399686605782826</v>
      </c>
      <c r="F6" s="110">
        <v>15.230851826943647</v>
      </c>
      <c r="G6" s="110">
        <v>15.997390443352987</v>
      </c>
      <c r="H6" s="110">
        <v>15.546905515054743</v>
      </c>
      <c r="I6" s="110">
        <v>15.76198188400676</v>
      </c>
      <c r="J6" s="110">
        <v>16.110909098548053</v>
      </c>
      <c r="K6" s="110">
        <v>15.596581218682337</v>
      </c>
      <c r="L6" s="110">
        <v>15.268331667524325</v>
      </c>
      <c r="M6" s="110">
        <v>14.008670008946734</v>
      </c>
      <c r="N6" s="110">
        <v>14.240692825815282</v>
      </c>
      <c r="O6" s="110">
        <v>13.86136659113042</v>
      </c>
      <c r="P6" s="110">
        <v>13.573877643737209</v>
      </c>
      <c r="Q6" s="110">
        <v>13.268316153699743</v>
      </c>
      <c r="R6" s="110">
        <v>12.728850223205912</v>
      </c>
      <c r="S6" s="110">
        <v>13.458108200876229</v>
      </c>
      <c r="T6" s="110">
        <v>14.007928605525489</v>
      </c>
      <c r="U6" s="110">
        <v>14.010304366831406</v>
      </c>
      <c r="V6" s="110">
        <v>13.730225429711396</v>
      </c>
      <c r="W6" s="110">
        <v>13.586373760444815</v>
      </c>
      <c r="X6" s="110">
        <v>13.485146776858659</v>
      </c>
      <c r="Y6" s="110">
        <v>13.57252951447332</v>
      </c>
      <c r="Z6" s="110">
        <v>14.166164179954176</v>
      </c>
      <c r="AA6" s="110">
        <v>14.839157989294927</v>
      </c>
      <c r="AB6" s="110">
        <v>14.52194955746794</v>
      </c>
      <c r="AC6" s="110">
        <v>14.561903655009722</v>
      </c>
      <c r="AD6" s="110">
        <v>14.922246562976738</v>
      </c>
      <c r="AE6" s="110">
        <v>15.086313057439559</v>
      </c>
      <c r="AF6" s="110">
        <v>15.247287474263205</v>
      </c>
      <c r="AG6" s="110">
        <v>14.959803169051089</v>
      </c>
      <c r="AH6" s="110">
        <v>14.942646823939009</v>
      </c>
      <c r="AI6" s="110">
        <v>15.534462420800288</v>
      </c>
      <c r="AJ6" s="110">
        <v>15.184322497317249</v>
      </c>
      <c r="AK6" s="110">
        <v>14.934302030637536</v>
      </c>
    </row>
    <row r="7" spans="1:37" s="240" customFormat="1" ht="12.75" x14ac:dyDescent="0.25">
      <c r="A7" s="85" t="s">
        <v>63</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row>
    <row r="8" spans="1:37" s="6" customFormat="1" x14ac:dyDescent="0.25">
      <c r="A8" s="85" t="s">
        <v>62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37" s="6" customFormat="1" x14ac:dyDescent="0.25">
      <c r="A9" s="85" t="s">
        <v>57</v>
      </c>
    </row>
    <row r="10" spans="1:37" s="6" customFormat="1" x14ac:dyDescent="0.25">
      <c r="A10" s="85" t="s">
        <v>61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zoomScale="110" zoomScaleNormal="110" workbookViewId="0"/>
  </sheetViews>
  <sheetFormatPr baseColWidth="10" defaultRowHeight="15" x14ac:dyDescent="0.25"/>
  <cols>
    <col min="1" max="1" width="32.28515625" customWidth="1"/>
    <col min="27" max="27" width="13.140625" bestFit="1" customWidth="1"/>
  </cols>
  <sheetData>
    <row r="1" spans="1:37" s="240" customFormat="1" ht="12.75" x14ac:dyDescent="0.25">
      <c r="A1" s="87" t="s">
        <v>132</v>
      </c>
    </row>
    <row r="2" spans="1:37" s="240" customFormat="1" ht="12.75" x14ac:dyDescent="0.25">
      <c r="A2" s="87"/>
    </row>
    <row r="3" spans="1:37" s="240" customFormat="1" ht="12.75" x14ac:dyDescent="0.25">
      <c r="A3" s="88"/>
      <c r="B3" s="89">
        <v>1983</v>
      </c>
      <c r="C3" s="89">
        <v>1984</v>
      </c>
      <c r="D3" s="89">
        <v>1985</v>
      </c>
      <c r="E3" s="89">
        <v>1986</v>
      </c>
      <c r="F3" s="89">
        <v>1987</v>
      </c>
      <c r="G3" s="89">
        <v>1988</v>
      </c>
      <c r="H3" s="89">
        <v>1989</v>
      </c>
      <c r="I3" s="89">
        <v>1990</v>
      </c>
      <c r="J3" s="89">
        <v>1991</v>
      </c>
      <c r="K3" s="89">
        <v>1992</v>
      </c>
      <c r="L3" s="89">
        <v>1993</v>
      </c>
      <c r="M3" s="89">
        <v>1994</v>
      </c>
      <c r="N3" s="89">
        <v>1995</v>
      </c>
      <c r="O3" s="89">
        <v>1996</v>
      </c>
      <c r="P3" s="89">
        <v>1997</v>
      </c>
      <c r="Q3" s="89">
        <v>1998</v>
      </c>
      <c r="R3" s="89">
        <v>1999</v>
      </c>
      <c r="S3" s="89">
        <v>2000</v>
      </c>
      <c r="T3" s="89">
        <v>2001</v>
      </c>
      <c r="U3" s="89">
        <v>2002</v>
      </c>
      <c r="V3" s="89">
        <v>2003</v>
      </c>
      <c r="W3" s="89">
        <v>2004</v>
      </c>
      <c r="X3" s="89">
        <v>2005</v>
      </c>
      <c r="Y3" s="89">
        <v>2006</v>
      </c>
      <c r="Z3" s="89">
        <v>2007</v>
      </c>
      <c r="AA3" s="89">
        <v>2008</v>
      </c>
      <c r="AB3" s="89">
        <v>2009</v>
      </c>
      <c r="AC3" s="89">
        <v>2010</v>
      </c>
      <c r="AD3" s="89">
        <v>2011</v>
      </c>
      <c r="AE3" s="89">
        <v>2012</v>
      </c>
      <c r="AF3" s="89">
        <v>2013</v>
      </c>
      <c r="AG3" s="89">
        <v>2014</v>
      </c>
      <c r="AH3" s="89">
        <v>2015</v>
      </c>
      <c r="AI3" s="89">
        <v>2016</v>
      </c>
      <c r="AJ3" s="89">
        <v>2017</v>
      </c>
      <c r="AK3" s="89">
        <v>2018</v>
      </c>
    </row>
    <row r="4" spans="1:37" s="240" customFormat="1" ht="12.75" x14ac:dyDescent="0.25">
      <c r="A4" s="91" t="s">
        <v>1</v>
      </c>
      <c r="B4" s="101">
        <v>29.160351785720962</v>
      </c>
      <c r="C4" s="101">
        <v>27.645693837070549</v>
      </c>
      <c r="D4" s="101">
        <v>27.07108781651273</v>
      </c>
      <c r="E4" s="101">
        <v>25.965785709049094</v>
      </c>
      <c r="F4" s="101">
        <v>24.912582561647469</v>
      </c>
      <c r="G4" s="101">
        <v>24.171771013373579</v>
      </c>
      <c r="H4" s="101">
        <v>23.527278681596265</v>
      </c>
      <c r="I4" s="101">
        <v>22.529002408964494</v>
      </c>
      <c r="J4" s="101">
        <v>21.516252530999658</v>
      </c>
      <c r="K4" s="101">
        <v>20.492562830069183</v>
      </c>
      <c r="L4" s="101">
        <v>19.398044146860684</v>
      </c>
      <c r="M4" s="101">
        <v>18.629525042226447</v>
      </c>
      <c r="N4" s="101">
        <v>17.84808760897597</v>
      </c>
      <c r="O4" s="101">
        <v>17.379819124310437</v>
      </c>
      <c r="P4" s="101">
        <v>17.741195705197931</v>
      </c>
      <c r="Q4" s="101">
        <v>17.100491183595878</v>
      </c>
      <c r="R4" s="101">
        <v>16.261159992717001</v>
      </c>
      <c r="S4" s="101">
        <v>16.392799635699706</v>
      </c>
      <c r="T4" s="101">
        <v>16.1101920020436</v>
      </c>
      <c r="U4" s="101">
        <v>15.917344018420165</v>
      </c>
      <c r="V4" s="101">
        <v>14.817471692092887</v>
      </c>
      <c r="W4" s="101">
        <v>14.271479109836349</v>
      </c>
      <c r="X4" s="101">
        <v>13.919276615158138</v>
      </c>
      <c r="Y4" s="101">
        <v>13.112953681220318</v>
      </c>
      <c r="Z4" s="101">
        <v>12.648589201116566</v>
      </c>
      <c r="AA4" s="101">
        <v>12.656288714271335</v>
      </c>
      <c r="AB4" s="101">
        <v>12.328162732902015</v>
      </c>
      <c r="AC4" s="101">
        <v>11.932603994995928</v>
      </c>
      <c r="AD4" s="101">
        <v>11.90010261298109</v>
      </c>
      <c r="AE4" s="101">
        <v>12.188228918782995</v>
      </c>
      <c r="AF4" s="101">
        <v>11.749074252869306</v>
      </c>
      <c r="AG4" s="101">
        <v>11.582722043673954</v>
      </c>
      <c r="AH4" s="101">
        <v>11.494218963792379</v>
      </c>
      <c r="AI4" s="101">
        <v>11.250811308739106</v>
      </c>
      <c r="AJ4" s="101">
        <v>11.69587190446164</v>
      </c>
      <c r="AK4" s="101">
        <v>10.867755063629915</v>
      </c>
    </row>
    <row r="5" spans="1:37" s="240" customFormat="1" ht="12.75" x14ac:dyDescent="0.25">
      <c r="A5" s="108" t="s">
        <v>74</v>
      </c>
      <c r="B5" s="109">
        <v>15.484849601097494</v>
      </c>
      <c r="C5" s="109">
        <v>13.542136711472841</v>
      </c>
      <c r="D5" s="109">
        <v>12.529834409173546</v>
      </c>
      <c r="E5" s="109">
        <v>11.792690013970953</v>
      </c>
      <c r="F5" s="109">
        <v>13.310397306169053</v>
      </c>
      <c r="G5" s="109">
        <v>12.482715224175534</v>
      </c>
      <c r="H5" s="109">
        <v>11.960561656738289</v>
      </c>
      <c r="I5" s="109">
        <v>11.181850456546982</v>
      </c>
      <c r="J5" s="109">
        <v>10.083862295870659</v>
      </c>
      <c r="K5" s="109">
        <v>9.5277564239724342</v>
      </c>
      <c r="L5" s="109">
        <v>9.601987185401228</v>
      </c>
      <c r="M5" s="109">
        <v>9.8732460357843657</v>
      </c>
      <c r="N5" s="109">
        <v>9.7922377490120009</v>
      </c>
      <c r="O5" s="109">
        <v>9.7962311454707347</v>
      </c>
      <c r="P5" s="109">
        <v>9.4794398130101154</v>
      </c>
      <c r="Q5" s="109">
        <v>8.8599344581892776</v>
      </c>
      <c r="R5" s="109">
        <v>7.950569214634351</v>
      </c>
      <c r="S5" s="109">
        <v>7.7590209018044254</v>
      </c>
      <c r="T5" s="109">
        <v>7.7209176672858533</v>
      </c>
      <c r="U5" s="109">
        <v>7.8123056843702017</v>
      </c>
      <c r="V5" s="109">
        <v>7.5770129291300776</v>
      </c>
      <c r="W5" s="109">
        <v>7.7611526530148804</v>
      </c>
      <c r="X5" s="109">
        <v>6.8077149612002614</v>
      </c>
      <c r="Y5" s="109">
        <v>7.4844868775048035</v>
      </c>
      <c r="Z5" s="109">
        <v>6.8752888627064745</v>
      </c>
      <c r="AA5" s="109">
        <v>6.2319053986503175</v>
      </c>
      <c r="AB5" s="109">
        <v>6.5983525114298498</v>
      </c>
      <c r="AC5" s="109">
        <v>6.3289299576387403</v>
      </c>
      <c r="AD5" s="109">
        <v>6.3999049865292479</v>
      </c>
      <c r="AE5" s="109">
        <v>6.3824462397023556</v>
      </c>
      <c r="AF5" s="109">
        <v>6.140762710698211</v>
      </c>
      <c r="AG5" s="109">
        <v>5.1795861522645588</v>
      </c>
      <c r="AH5" s="109">
        <v>5.7498452611137285</v>
      </c>
      <c r="AI5" s="109">
        <v>5.8550955537397753</v>
      </c>
      <c r="AJ5" s="109">
        <v>5.5083586658851269</v>
      </c>
      <c r="AK5" s="109">
        <v>5.826142981729177</v>
      </c>
    </row>
    <row r="6" spans="1:37" s="240" customFormat="1" ht="12.75" x14ac:dyDescent="0.25">
      <c r="A6" s="88" t="s">
        <v>0</v>
      </c>
      <c r="B6" s="110">
        <v>27.747855164459324</v>
      </c>
      <c r="C6" s="110">
        <v>26.17244935536678</v>
      </c>
      <c r="D6" s="110">
        <v>25.54776153115882</v>
      </c>
      <c r="E6" s="110">
        <v>24.395950704314508</v>
      </c>
      <c r="F6" s="110">
        <v>23.576973376653974</v>
      </c>
      <c r="G6" s="110">
        <v>22.793027625950803</v>
      </c>
      <c r="H6" s="110">
        <v>22.081349828069953</v>
      </c>
      <c r="I6" s="110">
        <v>21.055849155715002</v>
      </c>
      <c r="J6" s="110">
        <v>19.949604182241877</v>
      </c>
      <c r="K6" s="110">
        <v>18.931729015085143</v>
      </c>
      <c r="L6" s="110">
        <v>17.802471977415447</v>
      </c>
      <c r="M6" s="110">
        <v>17.100407599767877</v>
      </c>
      <c r="N6" s="110">
        <v>16.3568299789295</v>
      </c>
      <c r="O6" s="110">
        <v>15.908031768327934</v>
      </c>
      <c r="P6" s="110">
        <v>16.078886563301097</v>
      </c>
      <c r="Q6" s="110">
        <v>15.338950416970254</v>
      </c>
      <c r="R6" s="110">
        <v>14.426793367232616</v>
      </c>
      <c r="S6" s="110">
        <v>14.410918287825524</v>
      </c>
      <c r="T6" s="110">
        <v>14.092715029879388</v>
      </c>
      <c r="U6" s="110">
        <v>13.800571448165822</v>
      </c>
      <c r="V6" s="110">
        <v>12.840692758571103</v>
      </c>
      <c r="W6" s="110">
        <v>12.38781368862446</v>
      </c>
      <c r="X6" s="110">
        <v>11.792239397421733</v>
      </c>
      <c r="Y6" s="110">
        <v>11.256252463904136</v>
      </c>
      <c r="Z6" s="110">
        <v>10.720659539786293</v>
      </c>
      <c r="AA6" s="110">
        <v>10.358271256067674</v>
      </c>
      <c r="AB6" s="110">
        <v>10.148456919632952</v>
      </c>
      <c r="AC6" s="110">
        <v>9.8172345040386197</v>
      </c>
      <c r="AD6" s="110">
        <v>9.7633020909771222</v>
      </c>
      <c r="AE6" s="110">
        <v>9.8409461334177823</v>
      </c>
      <c r="AF6" s="110">
        <v>9.3324671506034296</v>
      </c>
      <c r="AG6" s="110">
        <v>8.7397520623968887</v>
      </c>
      <c r="AH6" s="110">
        <v>8.7325933103931987</v>
      </c>
      <c r="AI6" s="110">
        <v>8.6126344368069869</v>
      </c>
      <c r="AJ6" s="110">
        <v>8.7455616420464395</v>
      </c>
      <c r="AK6" s="110">
        <v>8.174244955719578</v>
      </c>
    </row>
    <row r="7" spans="1:37" s="240" customFormat="1" ht="12.75" x14ac:dyDescent="0.25">
      <c r="A7" s="85" t="s">
        <v>43</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row>
    <row r="8" spans="1:37" s="6" customFormat="1" x14ac:dyDescent="0.25">
      <c r="A8" s="85" t="s">
        <v>62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37" s="6" customFormat="1" x14ac:dyDescent="0.25">
      <c r="A9" s="85" t="s">
        <v>73</v>
      </c>
    </row>
    <row r="10" spans="1:37" s="6" customFormat="1" x14ac:dyDescent="0.25">
      <c r="A10" s="85" t="s">
        <v>61</v>
      </c>
      <c r="AK10" s="290">
        <f>(AK6-B6)/B6</f>
        <v>-0.70540984493138359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110" zoomScaleNormal="110" workbookViewId="0"/>
  </sheetViews>
  <sheetFormatPr baseColWidth="10" defaultRowHeight="15" x14ac:dyDescent="0.25"/>
  <sheetData>
    <row r="1" spans="1:6" s="36" customFormat="1" ht="12.75" x14ac:dyDescent="0.25">
      <c r="A1" s="87" t="s">
        <v>67</v>
      </c>
    </row>
    <row r="2" spans="1:6" s="36" customFormat="1" ht="13.5" thickBot="1" x14ac:dyDescent="0.3"/>
    <row r="3" spans="1:6" s="36" customFormat="1" ht="12.75" x14ac:dyDescent="0.25">
      <c r="A3" s="322"/>
      <c r="B3" s="44">
        <v>1983</v>
      </c>
      <c r="C3" s="44">
        <v>1996</v>
      </c>
      <c r="D3" s="44">
        <v>2008</v>
      </c>
      <c r="E3" s="44">
        <v>2018</v>
      </c>
      <c r="F3" s="43" t="s">
        <v>19</v>
      </c>
    </row>
    <row r="4" spans="1:6" s="36" customFormat="1" ht="13.5" thickBot="1" x14ac:dyDescent="0.3">
      <c r="A4" s="323"/>
      <c r="B4" s="46" t="s">
        <v>20</v>
      </c>
      <c r="C4" s="46" t="s">
        <v>21</v>
      </c>
      <c r="D4" s="46" t="s">
        <v>22</v>
      </c>
      <c r="E4" s="46" t="s">
        <v>40</v>
      </c>
      <c r="F4" s="45" t="s">
        <v>41</v>
      </c>
    </row>
    <row r="5" spans="1:6" s="36" customFormat="1" ht="12.75" x14ac:dyDescent="0.25">
      <c r="A5" s="22" t="s">
        <v>16</v>
      </c>
      <c r="B5" s="23">
        <v>0.97693404564861785</v>
      </c>
      <c r="C5" s="23">
        <v>0.95901595120259719</v>
      </c>
      <c r="D5" s="23">
        <v>0.94383809279441422</v>
      </c>
      <c r="E5" s="23">
        <v>0.90912787586169763</v>
      </c>
      <c r="F5" s="277">
        <f>(E5-B5)*100</f>
        <v>-6.7806169786920218</v>
      </c>
    </row>
    <row r="6" spans="1:6" s="36" customFormat="1" ht="12.75" x14ac:dyDescent="0.25">
      <c r="A6" s="22" t="s">
        <v>17</v>
      </c>
      <c r="B6" s="23">
        <v>0.9773273277605794</v>
      </c>
      <c r="C6" s="23">
        <v>0.96488535290876543</v>
      </c>
      <c r="D6" s="23">
        <v>0.95250938728560874</v>
      </c>
      <c r="E6" s="23">
        <v>0.91883402543552195</v>
      </c>
      <c r="F6" s="277">
        <f t="shared" ref="F6:F8" si="0">(E6-B6)*100</f>
        <v>-5.8493302325057446</v>
      </c>
    </row>
    <row r="7" spans="1:6" s="36" customFormat="1" ht="13.5" thickBot="1" x14ac:dyDescent="0.3">
      <c r="A7" s="24" t="s">
        <v>18</v>
      </c>
      <c r="B7" s="25">
        <v>0.92990409662247997</v>
      </c>
      <c r="C7" s="25">
        <v>0.9242787267155067</v>
      </c>
      <c r="D7" s="25">
        <v>0.91573366030844217</v>
      </c>
      <c r="E7" s="25">
        <v>0.89806170765662829</v>
      </c>
      <c r="F7" s="278">
        <f t="shared" si="0"/>
        <v>-3.1842388965851676</v>
      </c>
    </row>
    <row r="8" spans="1:6" s="36" customFormat="1" ht="13.5" thickBot="1" x14ac:dyDescent="0.3">
      <c r="A8" s="26" t="s">
        <v>0</v>
      </c>
      <c r="B8" s="27">
        <v>0.96277777650843865</v>
      </c>
      <c r="C8" s="27">
        <v>0.95050692551181515</v>
      </c>
      <c r="D8" s="27">
        <v>0.93621924878353857</v>
      </c>
      <c r="E8" s="27">
        <v>0.90781954816745758</v>
      </c>
      <c r="F8" s="279">
        <f t="shared" si="0"/>
        <v>-5.4958228340981075</v>
      </c>
    </row>
    <row r="9" spans="1:6" s="6" customFormat="1" x14ac:dyDescent="0.25">
      <c r="A9" s="85" t="s">
        <v>43</v>
      </c>
    </row>
    <row r="10" spans="1:6" s="6" customFormat="1" x14ac:dyDescent="0.25">
      <c r="A10" s="85" t="s">
        <v>75</v>
      </c>
    </row>
    <row r="11" spans="1:6" s="6" customFormat="1" x14ac:dyDescent="0.25">
      <c r="A11" s="85" t="s">
        <v>49</v>
      </c>
    </row>
    <row r="12" spans="1:6" x14ac:dyDescent="0.25">
      <c r="B12" s="2"/>
      <c r="C12" s="2"/>
      <c r="D12" s="2"/>
      <c r="E12" s="2"/>
    </row>
    <row r="13" spans="1:6" x14ac:dyDescent="0.25">
      <c r="B13" s="2"/>
      <c r="C13" s="2"/>
      <c r="D13" s="2"/>
      <c r="E13" s="2"/>
    </row>
    <row r="14" spans="1:6" x14ac:dyDescent="0.25">
      <c r="B14" s="2"/>
      <c r="C14" s="2"/>
      <c r="D14" s="2"/>
      <c r="E14" s="2"/>
    </row>
    <row r="15" spans="1:6" x14ac:dyDescent="0.25">
      <c r="B15" s="2"/>
      <c r="C15" s="2"/>
      <c r="D15" s="2"/>
      <c r="E15" s="2"/>
    </row>
    <row r="17" spans="2:5" x14ac:dyDescent="0.25">
      <c r="B17" s="281"/>
      <c r="C17" s="281"/>
      <c r="D17" s="281"/>
      <c r="E17" s="281"/>
    </row>
    <row r="18" spans="2:5" x14ac:dyDescent="0.25">
      <c r="B18" s="281"/>
      <c r="C18" s="281"/>
      <c r="D18" s="281"/>
      <c r="E18" s="281"/>
    </row>
    <row r="19" spans="2:5" x14ac:dyDescent="0.25">
      <c r="B19" s="281"/>
      <c r="C19" s="281"/>
      <c r="D19" s="281"/>
      <c r="E19" s="281"/>
    </row>
    <row r="20" spans="2:5" x14ac:dyDescent="0.25">
      <c r="B20" s="281"/>
      <c r="C20" s="281"/>
      <c r="D20" s="281"/>
      <c r="E20" s="281"/>
    </row>
    <row r="21" spans="2:5" x14ac:dyDescent="0.25">
      <c r="B21" s="281"/>
      <c r="C21" s="281"/>
      <c r="D21" s="281"/>
      <c r="E21" s="281"/>
    </row>
  </sheetData>
  <mergeCells count="1">
    <mergeCell ref="A3:A4"/>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Sommaire</vt:lpstr>
      <vt:lpstr>Graphiques première page</vt:lpstr>
      <vt:lpstr>Tableau 1</vt:lpstr>
      <vt:lpstr>Graphique 1a</vt:lpstr>
      <vt:lpstr>Graphique 1b</vt:lpstr>
      <vt:lpstr>Graphique 1c</vt:lpstr>
      <vt:lpstr>Graphique 2</vt:lpstr>
      <vt:lpstr>Graphique 3</vt:lpstr>
      <vt:lpstr>Tableau 2</vt:lpstr>
      <vt:lpstr>Tableau 3</vt:lpstr>
      <vt:lpstr>Graphique 4a</vt:lpstr>
      <vt:lpstr>Graphique 4b</vt:lpstr>
      <vt:lpstr>Graphique 4c</vt:lpstr>
      <vt:lpstr>Graphique 5</vt:lpstr>
      <vt:lpstr>Tableau 4</vt:lpstr>
      <vt:lpstr>Tableau 5</vt:lpstr>
      <vt:lpstr>Graphique 6a</vt:lpstr>
      <vt:lpstr>Graphique 6b</vt:lpstr>
      <vt:lpstr>Graphique 6c</vt:lpstr>
      <vt:lpstr>Tableau 6</vt:lpstr>
      <vt:lpstr>Graphique complémentaire 1</vt:lpstr>
      <vt:lpstr>Graphique complémentaire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CAUSSE Francoise</cp:lastModifiedBy>
  <dcterms:created xsi:type="dcterms:W3CDTF">2019-12-24T13:55:29Z</dcterms:created>
  <dcterms:modified xsi:type="dcterms:W3CDTF">2020-02-28T13:44:56Z</dcterms:modified>
</cp:coreProperties>
</file>