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60"/>
  </bookViews>
  <sheets>
    <sheet name="Graph illustration p1_new" sheetId="13" r:id="rId1"/>
    <sheet name="Graphique 1" sheetId="7" r:id="rId2"/>
    <sheet name="Graphique 2" sheetId="9" r:id="rId3"/>
    <sheet name="Graphique 3" sheetId="10" r:id="rId4"/>
    <sheet name="Graphique 4-new" sheetId="11" r:id="rId5"/>
    <sheet name="Graphique 5" sheetId="5" r:id="rId6"/>
    <sheet name="Graphique 6-new" sheetId="1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1" l="1"/>
  <c r="B27" i="11"/>
  <c r="K8" i="9" l="1"/>
  <c r="K10" i="9" s="1"/>
  <c r="J8" i="9"/>
  <c r="J10" i="9" s="1"/>
  <c r="I8" i="9"/>
  <c r="I10" i="9" s="1"/>
  <c r="H8" i="9"/>
  <c r="H10" i="9" s="1"/>
  <c r="G8" i="9"/>
  <c r="G10" i="9" s="1"/>
  <c r="F8" i="9"/>
  <c r="F10" i="9" s="1"/>
  <c r="E8" i="9"/>
  <c r="E10" i="9" s="1"/>
  <c r="D8" i="9"/>
  <c r="D10" i="9" s="1"/>
  <c r="C8" i="9"/>
  <c r="C10" i="9" s="1"/>
  <c r="B8" i="9"/>
  <c r="B10" i="9" s="1"/>
  <c r="C60" i="5" l="1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B61" i="5"/>
  <c r="B62" i="5"/>
  <c r="B63" i="5"/>
  <c r="B60" i="5"/>
  <c r="C43" i="5"/>
  <c r="D43" i="5"/>
  <c r="E43" i="5"/>
  <c r="F43" i="5"/>
  <c r="C44" i="5"/>
  <c r="D44" i="5"/>
  <c r="E44" i="5"/>
  <c r="F44" i="5"/>
  <c r="C45" i="5"/>
  <c r="D45" i="5"/>
  <c r="E45" i="5"/>
  <c r="F45" i="5"/>
  <c r="C46" i="5"/>
  <c r="D46" i="5"/>
  <c r="E46" i="5"/>
  <c r="F46" i="5"/>
  <c r="B44" i="5"/>
  <c r="B45" i="5"/>
  <c r="B46" i="5"/>
  <c r="B43" i="5"/>
  <c r="C29" i="5"/>
  <c r="D29" i="5"/>
  <c r="E29" i="5"/>
  <c r="F29" i="5"/>
  <c r="C30" i="5"/>
  <c r="D30" i="5"/>
  <c r="E30" i="5"/>
  <c r="F30" i="5"/>
  <c r="C31" i="5"/>
  <c r="D31" i="5"/>
  <c r="E31" i="5"/>
  <c r="F31" i="5"/>
  <c r="C32" i="5"/>
  <c r="D32" i="5"/>
  <c r="E32" i="5"/>
  <c r="F32" i="5"/>
  <c r="B30" i="5"/>
  <c r="B31" i="5"/>
  <c r="B32" i="5"/>
  <c r="B29" i="5"/>
</calcChain>
</file>

<file path=xl/sharedStrings.xml><?xml version="1.0" encoding="utf-8"?>
<sst xmlns="http://schemas.openxmlformats.org/spreadsheetml/2006/main" count="220" uniqueCount="92">
  <si>
    <t>Ici, on part de la dépense de logement y compris remboursements d'emprunt immobilier</t>
  </si>
  <si>
    <t>commune-centre</t>
  </si>
  <si>
    <t>inférieur à 10 km</t>
  </si>
  <si>
    <t>de 10 à 20 km</t>
  </si>
  <si>
    <t>de 20 à 30 km</t>
  </si>
  <si>
    <t>supérieur à 30 km</t>
  </si>
  <si>
    <t>Région parisienne</t>
  </si>
  <si>
    <t>Bassin parisien</t>
  </si>
  <si>
    <t>Nord</t>
  </si>
  <si>
    <t>Est</t>
  </si>
  <si>
    <t>Ouest</t>
  </si>
  <si>
    <t>Sud-Ouest</t>
  </si>
  <si>
    <t>Centre-Est</t>
  </si>
  <si>
    <t>Méditerrannée</t>
  </si>
  <si>
    <t>hors AAV et hors pôles</t>
  </si>
  <si>
    <t>pôle d’une AAV de moins de 200 000 hab.</t>
  </si>
  <si>
    <t>couronne d'une AAV de moins de 200 000 hab.</t>
  </si>
  <si>
    <t>pôle d’une AAV entre 200 000 et 700 000 hab.</t>
  </si>
  <si>
    <t>couronne d’une AAV entre 200 000 et 700 000 hab.</t>
  </si>
  <si>
    <t>pôle d’une AAV de plus de 700 000 hab. hors AAV de Paris</t>
  </si>
  <si>
    <t>couronne d’une AAV de plus de 700 000 hab. hors AAV de Paris</t>
  </si>
  <si>
    <t>pôle de l'AAV de Paris (Paris + petit couronne)</t>
  </si>
  <si>
    <t>reste à dépenser à dépenses observées</t>
  </si>
  <si>
    <t>reste à dépenser à  dépenses normées</t>
  </si>
  <si>
    <t>50-65 ans</t>
  </si>
  <si>
    <t>30-50 ans</t>
  </si>
  <si>
    <t>inférieur à 30 ans</t>
  </si>
  <si>
    <t>locataire parc social</t>
  </si>
  <si>
    <t>locataire parc privé</t>
  </si>
  <si>
    <t>propriétaire avec charge d'emprunt</t>
  </si>
  <si>
    <t>propriétaire sans charge d'emprunt</t>
  </si>
  <si>
    <t>NA</t>
  </si>
  <si>
    <t>couple avec enfant</t>
  </si>
  <si>
    <t>couple sans enfant</t>
  </si>
  <si>
    <t>famille monoparentale</t>
  </si>
  <si>
    <t>personne seule</t>
  </si>
  <si>
    <t>10e décile</t>
  </si>
  <si>
    <t>9e décile</t>
  </si>
  <si>
    <t>8e décile</t>
  </si>
  <si>
    <t>7e décile</t>
  </si>
  <si>
    <t>6e décile</t>
  </si>
  <si>
    <t>5e décile</t>
  </si>
  <si>
    <t>4e décile</t>
  </si>
  <si>
    <t>3e décile</t>
  </si>
  <si>
    <t>2e décile</t>
  </si>
  <si>
    <t>1er décile</t>
  </si>
  <si>
    <t>&lt; 30 ans</t>
  </si>
  <si>
    <t>Alimentation</t>
  </si>
  <si>
    <t>Transport</t>
  </si>
  <si>
    <t>reste à dépenser à dépenses normées + standard de logement national</t>
  </si>
  <si>
    <t>pain, riz, pâtes, céréales, patisserie</t>
  </si>
  <si>
    <t>viande et poisson</t>
  </si>
  <si>
    <t>lait, fromage, œufs</t>
  </si>
  <si>
    <t>huiles et graisses</t>
  </si>
  <si>
    <t>fruits et légumes</t>
  </si>
  <si>
    <t>café, thé, boissons non alcoolisées</t>
  </si>
  <si>
    <t>autre</t>
  </si>
  <si>
    <t>total</t>
  </si>
  <si>
    <t>loyers et charges collectives</t>
  </si>
  <si>
    <t>eau, électricité, énergie, chauffage</t>
  </si>
  <si>
    <t>entretien</t>
  </si>
  <si>
    <t>gros travaux</t>
  </si>
  <si>
    <t>assurance</t>
  </si>
  <si>
    <t>taxe foncière</t>
  </si>
  <si>
    <t>remboursements emprunt immobilier</t>
  </si>
  <si>
    <t>total logement 2</t>
  </si>
  <si>
    <t>achat nets de véhicules</t>
  </si>
  <si>
    <t>services de transport collectif</t>
  </si>
  <si>
    <t>Total</t>
  </si>
  <si>
    <t>Logement</t>
  </si>
  <si>
    <t>Alimentation + transport + logement</t>
  </si>
  <si>
    <t>Moyennes</t>
  </si>
  <si>
    <t>Revenu disponible</t>
  </si>
  <si>
    <t>ZEAT et AAV : modèles AAV</t>
  </si>
  <si>
    <t>taille UU et distance CC : modèles dis</t>
  </si>
  <si>
    <t>reste à dépenser mensuel par unité de consommation</t>
  </si>
  <si>
    <t>homme seul, locataire parc privé, niveau de vie médian</t>
  </si>
  <si>
    <t>couple bi-actifs, deux enfants, accédants à la propriété, niveau de vie médian</t>
  </si>
  <si>
    <t>couple de retraités, propriétaires non accédants, niveau de vie médian</t>
  </si>
  <si>
    <t>PRENDRE LES RESULTATS DU MODELE AAV</t>
  </si>
  <si>
    <t>confiture,chocolat, sucre, confiserie, etc.</t>
  </si>
  <si>
    <t>carburants, lubrifiants</t>
  </si>
  <si>
    <t>frais annexes (péage, PV, parking, etc.)</t>
  </si>
  <si>
    <t>mère seule, deux enfants, locataire parc social, 1er décile de niveau de vie</t>
  </si>
  <si>
    <t>&gt; 65 ans</t>
  </si>
  <si>
    <t xml:space="preserve"> couronne de l'AAV de Paris (grande couronne)</t>
  </si>
  <si>
    <t>version achat net</t>
  </si>
  <si>
    <t xml:space="preserve"> Couronne de l'AAV de Paris (Grande couronne)</t>
  </si>
  <si>
    <t>champ : locataire du privé</t>
  </si>
  <si>
    <t>def logement : avec remboursement</t>
  </si>
  <si>
    <t>déf transport : achat net</t>
  </si>
  <si>
    <t>Reste à dépenser à dépenses normées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</si>
</sst>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\ &quot;€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Liberation Sans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164" fontId="0" fillId="0" borderId="0" xfId="1" applyNumberFormat="1" applyFont="1"/>
    <xf numFmtId="9" fontId="0" fillId="0" borderId="0" xfId="2" applyFont="1"/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1" fontId="0" fillId="2" borderId="1" xfId="0" applyNumberFormat="1" applyFill="1" applyBorder="1"/>
    <xf numFmtId="1" fontId="0" fillId="0" borderId="0" xfId="0" applyNumberFormat="1" applyFill="1" applyBorder="1"/>
    <xf numFmtId="0" fontId="0" fillId="0" borderId="1" xfId="0" applyFill="1" applyBorder="1" applyAlignment="1">
      <alignment horizontal="right" wrapText="1"/>
    </xf>
    <xf numFmtId="43" fontId="0" fillId="0" borderId="0" xfId="1" applyFont="1"/>
    <xf numFmtId="165" fontId="0" fillId="0" borderId="0" xfId="0" applyNumberFormat="1"/>
    <xf numFmtId="165" fontId="0" fillId="0" borderId="1" xfId="1" applyNumberFormat="1" applyFont="1" applyBorder="1"/>
    <xf numFmtId="2" fontId="0" fillId="0" borderId="0" xfId="0" applyNumberFormat="1"/>
    <xf numFmtId="165" fontId="4" fillId="0" borderId="0" xfId="0" applyNumberFormat="1" applyFont="1"/>
    <xf numFmtId="165" fontId="0" fillId="0" borderId="1" xfId="0" applyNumberFormat="1" applyBorder="1"/>
  </cellXfs>
  <cellStyles count="4">
    <cellStyle name="Milliers" xfId="1" builtinId="3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colors>
    <mruColors>
      <color rgb="FFF59100"/>
      <color rgb="FFBE73AF"/>
      <color rgb="FF142882"/>
      <color rgb="FF0087CD"/>
      <color rgb="FF64B43C"/>
      <color rgb="FFD2D700"/>
      <color rgb="FF3E3E3E"/>
      <color rgb="FFB2B2B2"/>
      <color rgb="FFCDB9A0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Reste</a:t>
            </a:r>
            <a:r>
              <a:rPr lang="fr-FR" baseline="0"/>
              <a:t> à dépenser mensuel moyen par unité de consommation, en fonction de la distance au centre de la zone d'emploi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840704199213954"/>
          <c:y val="0.14804645615318585"/>
          <c:w val="0.80088513844467535"/>
          <c:h val="0.67292600440005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4-new'!$B$3</c:f>
              <c:strCache>
                <c:ptCount val="1"/>
                <c:pt idx="0">
                  <c:v>commune-centre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4-new'!$A$4:$A$7</c15:sqref>
                  </c15:fullRef>
                </c:ext>
              </c:extLst>
              <c:f>'Graphique 4-new'!$A$4</c:f>
              <c:strCache>
                <c:ptCount val="1"/>
                <c:pt idx="0">
                  <c:v>reste à dépenser à dépenses observées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4-new'!$B$4:$B$7</c15:sqref>
                  </c15:fullRef>
                </c:ext>
              </c:extLst>
              <c:f>'Graphique 4-new'!$B$4</c:f>
              <c:numCache>
                <c:formatCode>#\ ##0\ "€"</c:formatCode>
                <c:ptCount val="1"/>
                <c:pt idx="0">
                  <c:v>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0-4617-BDC7-23E0887B63EB}"/>
            </c:ext>
          </c:extLst>
        </c:ser>
        <c:ser>
          <c:idx val="1"/>
          <c:order val="1"/>
          <c:tx>
            <c:strRef>
              <c:f>'Graphique 4-new'!$C$3</c:f>
              <c:strCache>
                <c:ptCount val="1"/>
                <c:pt idx="0">
                  <c:v>inférieur à 10 km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4-new'!$A$4:$A$7</c15:sqref>
                  </c15:fullRef>
                </c:ext>
              </c:extLst>
              <c:f>'Graphique 4-new'!$A$4</c:f>
              <c:strCache>
                <c:ptCount val="1"/>
                <c:pt idx="0">
                  <c:v>reste à dépenser à dépenses observées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4-new'!$C$4:$C$7</c15:sqref>
                  </c15:fullRef>
                </c:ext>
              </c:extLst>
              <c:f>'Graphique 4-new'!$C$4</c:f>
              <c:numCache>
                <c:formatCode>#\ ##0\ "€"</c:formatCode>
                <c:ptCount val="1"/>
                <c:pt idx="0">
                  <c:v>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20-4617-BDC7-23E0887B63EB}"/>
            </c:ext>
          </c:extLst>
        </c:ser>
        <c:ser>
          <c:idx val="2"/>
          <c:order val="2"/>
          <c:tx>
            <c:strRef>
              <c:f>'Graphique 4-new'!$D$3</c:f>
              <c:strCache>
                <c:ptCount val="1"/>
                <c:pt idx="0">
                  <c:v>de 10 à 20 km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4-new'!$A$4:$A$7</c15:sqref>
                  </c15:fullRef>
                </c:ext>
              </c:extLst>
              <c:f>'Graphique 4-new'!$A$4</c:f>
              <c:strCache>
                <c:ptCount val="1"/>
                <c:pt idx="0">
                  <c:v>reste à dépenser à dépenses observées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4-new'!$D$4:$D$7</c15:sqref>
                  </c15:fullRef>
                </c:ext>
              </c:extLst>
              <c:f>'Graphique 4-new'!$D$4</c:f>
              <c:numCache>
                <c:formatCode>#\ ##0\ "€"</c:formatCode>
                <c:ptCount val="1"/>
                <c:pt idx="0">
                  <c:v>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20-4617-BDC7-23E0887B63EB}"/>
            </c:ext>
          </c:extLst>
        </c:ser>
        <c:ser>
          <c:idx val="3"/>
          <c:order val="3"/>
          <c:tx>
            <c:strRef>
              <c:f>'Graphique 4-new'!$E$3</c:f>
              <c:strCache>
                <c:ptCount val="1"/>
                <c:pt idx="0">
                  <c:v>de 20 à 30 km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4-new'!$A$4:$A$7</c15:sqref>
                  </c15:fullRef>
                </c:ext>
              </c:extLst>
              <c:f>'Graphique 4-new'!$A$4</c:f>
              <c:strCache>
                <c:ptCount val="1"/>
                <c:pt idx="0">
                  <c:v>reste à dépenser à dépenses observées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4-new'!$E$4:$E$7</c15:sqref>
                  </c15:fullRef>
                </c:ext>
              </c:extLst>
              <c:f>'Graphique 4-new'!$E$4</c:f>
              <c:numCache>
                <c:formatCode>#\ ##0\ "€"</c:formatCode>
                <c:ptCount val="1"/>
                <c:pt idx="0">
                  <c:v>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20-4617-BDC7-23E0887B63EB}"/>
            </c:ext>
          </c:extLst>
        </c:ser>
        <c:ser>
          <c:idx val="4"/>
          <c:order val="4"/>
          <c:tx>
            <c:strRef>
              <c:f>'Graphique 4-new'!$F$3</c:f>
              <c:strCache>
                <c:ptCount val="1"/>
                <c:pt idx="0">
                  <c:v>supérieur à 30 km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4-new'!$A$4:$A$7</c15:sqref>
                  </c15:fullRef>
                </c:ext>
              </c:extLst>
              <c:f>'Graphique 4-new'!$A$4</c:f>
              <c:strCache>
                <c:ptCount val="1"/>
                <c:pt idx="0">
                  <c:v>reste à dépenser à dépenses observées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4-new'!$F$4:$F$7</c15:sqref>
                  </c15:fullRef>
                </c:ext>
              </c:extLst>
              <c:f>'Graphique 4-new'!$F$4</c:f>
              <c:numCache>
                <c:formatCode>#\ ##0\ "€"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20-4617-BDC7-23E0887B6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661919"/>
        <c:axId val="437668575"/>
      </c:barChart>
      <c:catAx>
        <c:axId val="43766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668575"/>
        <c:crosses val="autoZero"/>
        <c:auto val="1"/>
        <c:lblAlgn val="ctr"/>
        <c:lblOffset val="100"/>
        <c:noMultiLvlLbl val="0"/>
      </c:catAx>
      <c:valAx>
        <c:axId val="437668575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661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5023441000694156E-3"/>
          <c:y val="0.90789360626981785"/>
          <c:w val="0.99035783218877294"/>
          <c:h val="9.0223812743144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Reste</a:t>
            </a:r>
            <a:r>
              <a:rPr lang="fr-FR" baseline="0"/>
              <a:t> à dépenser mensuel moyen par unité de consommation, en fonction de la distance au centre de la zone d'emploi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840704199213954"/>
          <c:y val="0.14804645615318585"/>
          <c:w val="0.80088513844467535"/>
          <c:h val="0.67292600440005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4-new'!$B$3</c:f>
              <c:strCache>
                <c:ptCount val="1"/>
                <c:pt idx="0">
                  <c:v>commune-centre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4-new'!$A$4:$A$7</c15:sqref>
                  </c15:fullRef>
                </c:ext>
              </c:extLst>
              <c:f>'Graphique 4-new'!$A$4:$A$5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4-new'!$B$4:$B$7</c15:sqref>
                  </c15:fullRef>
                </c:ext>
              </c:extLst>
              <c:f>'Graphique 4-new'!$B$4:$B$5</c:f>
              <c:numCache>
                <c:formatCode>#\ ##0\ "€"</c:formatCode>
                <c:ptCount val="2"/>
                <c:pt idx="0">
                  <c:v>882</c:v>
                </c:pt>
                <c:pt idx="1">
                  <c:v>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9-475D-8335-150690E21427}"/>
            </c:ext>
          </c:extLst>
        </c:ser>
        <c:ser>
          <c:idx val="1"/>
          <c:order val="1"/>
          <c:tx>
            <c:strRef>
              <c:f>'Graphique 4-new'!$C$3</c:f>
              <c:strCache>
                <c:ptCount val="1"/>
                <c:pt idx="0">
                  <c:v>inférieur à 10 km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4-new'!$A$4:$A$7</c15:sqref>
                  </c15:fullRef>
                </c:ext>
              </c:extLst>
              <c:f>'Graphique 4-new'!$A$4:$A$5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4-new'!$C$4:$C$7</c15:sqref>
                  </c15:fullRef>
                </c:ext>
              </c:extLst>
              <c:f>'Graphique 4-new'!$C$4:$C$5</c:f>
              <c:numCache>
                <c:formatCode>#\ ##0\ "€"</c:formatCode>
                <c:ptCount val="2"/>
                <c:pt idx="0">
                  <c:v>992</c:v>
                </c:pt>
                <c:pt idx="1">
                  <c:v>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9-475D-8335-150690E21427}"/>
            </c:ext>
          </c:extLst>
        </c:ser>
        <c:ser>
          <c:idx val="2"/>
          <c:order val="2"/>
          <c:tx>
            <c:strRef>
              <c:f>'Graphique 4-new'!$D$3</c:f>
              <c:strCache>
                <c:ptCount val="1"/>
                <c:pt idx="0">
                  <c:v>de 10 à 20 km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4-new'!$A$4:$A$7</c15:sqref>
                  </c15:fullRef>
                </c:ext>
              </c:extLst>
              <c:f>'Graphique 4-new'!$A$4:$A$5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4-new'!$D$4:$D$7</c15:sqref>
                  </c15:fullRef>
                </c:ext>
              </c:extLst>
              <c:f>'Graphique 4-new'!$D$4:$D$5</c:f>
              <c:numCache>
                <c:formatCode>#\ ##0\ "€"</c:formatCode>
                <c:ptCount val="2"/>
                <c:pt idx="0">
                  <c:v>958</c:v>
                </c:pt>
                <c:pt idx="1">
                  <c:v>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C9-475D-8335-150690E21427}"/>
            </c:ext>
          </c:extLst>
        </c:ser>
        <c:ser>
          <c:idx val="3"/>
          <c:order val="3"/>
          <c:tx>
            <c:strRef>
              <c:f>'Graphique 4-new'!$E$3</c:f>
              <c:strCache>
                <c:ptCount val="1"/>
                <c:pt idx="0">
                  <c:v>de 20 à 30 km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4-new'!$A$4:$A$7</c15:sqref>
                  </c15:fullRef>
                </c:ext>
              </c:extLst>
              <c:f>'Graphique 4-new'!$A$4:$A$5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4-new'!$E$4:$E$7</c15:sqref>
                  </c15:fullRef>
                </c:ext>
              </c:extLst>
              <c:f>'Graphique 4-new'!$E$4:$E$5</c:f>
              <c:numCache>
                <c:formatCode>#\ ##0\ "€"</c:formatCode>
                <c:ptCount val="2"/>
                <c:pt idx="0">
                  <c:v>956</c:v>
                </c:pt>
                <c:pt idx="1">
                  <c:v>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C9-475D-8335-150690E21427}"/>
            </c:ext>
          </c:extLst>
        </c:ser>
        <c:ser>
          <c:idx val="4"/>
          <c:order val="4"/>
          <c:tx>
            <c:strRef>
              <c:f>'Graphique 4-new'!$F$3</c:f>
              <c:strCache>
                <c:ptCount val="1"/>
                <c:pt idx="0">
                  <c:v>supérieur à 30 km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4-new'!$A$4:$A$7</c15:sqref>
                  </c15:fullRef>
                </c:ext>
              </c:extLst>
              <c:f>'Graphique 4-new'!$A$4:$A$5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4-new'!$F$4:$F$7</c15:sqref>
                  </c15:fullRef>
                </c:ext>
              </c:extLst>
              <c:f>'Graphique 4-new'!$F$4:$F$5</c:f>
              <c:numCache>
                <c:formatCode>#\ ##0\ "€"</c:formatCode>
                <c:ptCount val="2"/>
                <c:pt idx="0">
                  <c:v>847</c:v>
                </c:pt>
                <c:pt idx="1">
                  <c:v>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C9-475D-8335-150690E21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661919"/>
        <c:axId val="437668575"/>
      </c:barChart>
      <c:catAx>
        <c:axId val="43766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668575"/>
        <c:crosses val="autoZero"/>
        <c:auto val="1"/>
        <c:lblAlgn val="ctr"/>
        <c:lblOffset val="100"/>
        <c:noMultiLvlLbl val="0"/>
      </c:catAx>
      <c:valAx>
        <c:axId val="437668575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661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5023441000694156E-3"/>
          <c:y val="0.90789360626981785"/>
          <c:w val="0.99035783218877294"/>
          <c:h val="9.0223812743144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Reste à dépenser mensuel moyen par unité de consommation, en fonction de la catégorie de commune</a:t>
            </a:r>
            <a:endParaRPr lang="fr-FR" sz="1100">
              <a:effectLst/>
            </a:endParaRPr>
          </a:p>
        </c:rich>
      </c:tx>
      <c:layout>
        <c:manualLayout>
          <c:xMode val="edge"/>
          <c:yMode val="edge"/>
          <c:x val="0.1562953461242993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0975496586797891E-2"/>
          <c:y val="6.6798133533774895E-2"/>
          <c:w val="0.83750247135237488"/>
          <c:h val="0.61511020744651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4-new'!$B$37</c:f>
              <c:strCache>
                <c:ptCount val="1"/>
                <c:pt idx="0">
                  <c:v>hors AAV et hors pôles</c:v>
                </c:pt>
              </c:strCache>
            </c:strRef>
          </c:tx>
          <c:spPr>
            <a:solidFill>
              <a:srgbClr val="CDB9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4-new'!$A$38:$A$39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f>'Graphique 4-new'!$B$38:$B$39</c:f>
              <c:numCache>
                <c:formatCode>#\ ##0\ "€"</c:formatCode>
                <c:ptCount val="2"/>
                <c:pt idx="0">
                  <c:v>831</c:v>
                </c:pt>
                <c:pt idx="1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B-4739-B599-8C408B20F942}"/>
            </c:ext>
          </c:extLst>
        </c:ser>
        <c:ser>
          <c:idx val="1"/>
          <c:order val="1"/>
          <c:tx>
            <c:strRef>
              <c:f>'Graphique 4-new'!$C$37</c:f>
              <c:strCache>
                <c:ptCount val="1"/>
                <c:pt idx="0">
                  <c:v>pôle d’une AAV de moins de 200 000 hab.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4-new'!$A$38:$A$39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f>'Graphique 4-new'!$C$38:$C$39</c:f>
              <c:numCache>
                <c:formatCode>#\ ##0\ "€"</c:formatCode>
                <c:ptCount val="2"/>
                <c:pt idx="0">
                  <c:v>808</c:v>
                </c:pt>
                <c:pt idx="1">
                  <c:v>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B-4739-B599-8C408B20F942}"/>
            </c:ext>
          </c:extLst>
        </c:ser>
        <c:ser>
          <c:idx val="2"/>
          <c:order val="2"/>
          <c:tx>
            <c:strRef>
              <c:f>'Graphique 4-new'!$D$37</c:f>
              <c:strCache>
                <c:ptCount val="1"/>
                <c:pt idx="0">
                  <c:v>couronne d'une AAV de moins de 200 000 hab.</c:v>
                </c:pt>
              </c:strCache>
            </c:strRef>
          </c:tx>
          <c:spPr>
            <a:solidFill>
              <a:srgbClr val="3E3E3E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4-new'!$A$38:$A$39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f>'Graphique 4-new'!$D$38:$D$39</c:f>
              <c:numCache>
                <c:formatCode>#\ ##0\ "€"</c:formatCode>
                <c:ptCount val="2"/>
                <c:pt idx="0">
                  <c:v>829</c:v>
                </c:pt>
                <c:pt idx="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B-4739-B599-8C408B20F942}"/>
            </c:ext>
          </c:extLst>
        </c:ser>
        <c:ser>
          <c:idx val="3"/>
          <c:order val="3"/>
          <c:tx>
            <c:strRef>
              <c:f>'Graphique 4-new'!$E$37</c:f>
              <c:strCache>
                <c:ptCount val="1"/>
                <c:pt idx="0">
                  <c:v>pôle d’une AAV entre 200 000 et 700 000 hab.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4-new'!$A$38:$A$39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f>'Graphique 4-new'!$E$38:$E$39</c:f>
              <c:numCache>
                <c:formatCode>#\ ##0\ "€"</c:formatCode>
                <c:ptCount val="2"/>
                <c:pt idx="0">
                  <c:v>849</c:v>
                </c:pt>
                <c:pt idx="1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0B-4739-B599-8C408B20F942}"/>
            </c:ext>
          </c:extLst>
        </c:ser>
        <c:ser>
          <c:idx val="4"/>
          <c:order val="4"/>
          <c:tx>
            <c:strRef>
              <c:f>'Graphique 4-new'!$F$37</c:f>
              <c:strCache>
                <c:ptCount val="1"/>
                <c:pt idx="0">
                  <c:v>couronne d’une AAV entre 200 000 et 700 000 hab.</c:v>
                </c:pt>
              </c:strCache>
            </c:strRef>
          </c:tx>
          <c:spPr>
            <a:solidFill>
              <a:srgbClr val="64B43C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4-new'!$A$38:$A$39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f>'Graphique 4-new'!$F$38:$F$39</c:f>
              <c:numCache>
                <c:formatCode>#\ ##0\ "€"</c:formatCode>
                <c:ptCount val="2"/>
                <c:pt idx="0">
                  <c:v>978</c:v>
                </c:pt>
                <c:pt idx="1">
                  <c:v>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0B-4739-B599-8C408B20F942}"/>
            </c:ext>
          </c:extLst>
        </c:ser>
        <c:ser>
          <c:idx val="5"/>
          <c:order val="5"/>
          <c:tx>
            <c:strRef>
              <c:f>'Graphique 4-new'!$G$37</c:f>
              <c:strCache>
                <c:ptCount val="1"/>
                <c:pt idx="0">
                  <c:v>pôle d’une AAV de plus de 700 000 hab. hors AAV de Paris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4-new'!$A$38:$A$39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f>'Graphique 4-new'!$G$38:$G$39</c:f>
              <c:numCache>
                <c:formatCode>#\ ##0\ "€"</c:formatCode>
                <c:ptCount val="2"/>
                <c:pt idx="0">
                  <c:v>827</c:v>
                </c:pt>
                <c:pt idx="1">
                  <c:v>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0B-4739-B599-8C408B20F942}"/>
            </c:ext>
          </c:extLst>
        </c:ser>
        <c:ser>
          <c:idx val="6"/>
          <c:order val="6"/>
          <c:tx>
            <c:strRef>
              <c:f>'Graphique 4-new'!$H$37</c:f>
              <c:strCache>
                <c:ptCount val="1"/>
                <c:pt idx="0">
                  <c:v>couronne d’une AAV de plus de 700 000 hab. hors AAV de Paris</c:v>
                </c:pt>
              </c:strCache>
            </c:strRef>
          </c:tx>
          <c:spPr>
            <a:solidFill>
              <a:srgbClr val="142882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4-new'!$A$38:$A$39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f>'Graphique 4-new'!$H$38:$H$39</c:f>
              <c:numCache>
                <c:formatCode>#\ ##0\ "€"</c:formatCode>
                <c:ptCount val="2"/>
                <c:pt idx="0">
                  <c:v>1032</c:v>
                </c:pt>
                <c:pt idx="1">
                  <c:v>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0B-4739-B599-8C408B20F942}"/>
            </c:ext>
          </c:extLst>
        </c:ser>
        <c:ser>
          <c:idx val="7"/>
          <c:order val="7"/>
          <c:tx>
            <c:strRef>
              <c:f>'Graphique 4-new'!$I$37</c:f>
              <c:strCache>
                <c:ptCount val="1"/>
                <c:pt idx="0">
                  <c:v>pôle de l'AAV de Paris (Paris + petit couronne)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4-new'!$A$38:$A$39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f>'Graphique 4-new'!$I$38:$I$39</c:f>
              <c:numCache>
                <c:formatCode>#\ ##0\ "€"</c:formatCode>
                <c:ptCount val="2"/>
                <c:pt idx="0">
                  <c:v>1154</c:v>
                </c:pt>
                <c:pt idx="1">
                  <c:v>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0B-4739-B599-8C408B20F942}"/>
            </c:ext>
          </c:extLst>
        </c:ser>
        <c:ser>
          <c:idx val="8"/>
          <c:order val="8"/>
          <c:tx>
            <c:strRef>
              <c:f>'Graphique 4-new'!$J$37</c:f>
              <c:strCache>
                <c:ptCount val="1"/>
                <c:pt idx="0">
                  <c:v> Couronne de l'AAV de Paris (Grande couronne)</c:v>
                </c:pt>
              </c:strCache>
            </c:strRef>
          </c:tx>
          <c:spPr>
            <a:solidFill>
              <a:srgbClr val="F59100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4-new'!$A$38:$A$39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f>'Graphique 4-new'!$J$38:$J$39</c:f>
              <c:numCache>
                <c:formatCode>#\ ##0\ "€"</c:formatCode>
                <c:ptCount val="2"/>
                <c:pt idx="0">
                  <c:v>1146</c:v>
                </c:pt>
                <c:pt idx="1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0B-4739-B599-8C408B20F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629919"/>
        <c:axId val="446620351"/>
      </c:barChart>
      <c:catAx>
        <c:axId val="44662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620351"/>
        <c:crosses val="autoZero"/>
        <c:auto val="1"/>
        <c:lblAlgn val="ctr"/>
        <c:lblOffset val="100"/>
        <c:noMultiLvlLbl val="0"/>
      </c:catAx>
      <c:valAx>
        <c:axId val="446620351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629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8469198741962877E-3"/>
          <c:y val="0.76292769330641341"/>
          <c:w val="0.99615308012580372"/>
          <c:h val="0.237072306693586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Reste à dépenser mensuel moyen par unité de consommation, en fonction de la catégorie de commune</a:t>
            </a:r>
            <a:endParaRPr lang="fr-FR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375926693373858E-2"/>
          <c:y val="0.13981395348837211"/>
          <c:w val="0.72052816539202036"/>
          <c:h val="0.73257042456564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4-new'!$B$37</c:f>
              <c:strCache>
                <c:ptCount val="1"/>
                <c:pt idx="0">
                  <c:v>hors AAV et hors pôles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4-new'!$A$40:$A$41</c:f>
              <c:numCache>
                <c:formatCode>General</c:formatCode>
                <c:ptCount val="2"/>
              </c:numCache>
            </c:numRef>
          </c:cat>
          <c:val>
            <c:numRef>
              <c:f>'Graphique 4-new'!$B$40:$B$41</c:f>
              <c:numCache>
                <c:formatCode>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1856-477D-94D1-C7C57294CA08}"/>
            </c:ext>
          </c:extLst>
        </c:ser>
        <c:ser>
          <c:idx val="1"/>
          <c:order val="1"/>
          <c:tx>
            <c:strRef>
              <c:f>'Graphique 4-new'!$C$37</c:f>
              <c:strCache>
                <c:ptCount val="1"/>
                <c:pt idx="0">
                  <c:v>pôle d’une AAV de moins de 200 000 hab.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4-new'!$A$40:$A$41</c:f>
              <c:numCache>
                <c:formatCode>General</c:formatCode>
                <c:ptCount val="2"/>
              </c:numCache>
            </c:numRef>
          </c:cat>
          <c:val>
            <c:numRef>
              <c:f>'Graphique 4-new'!$C$40:$C$41</c:f>
              <c:numCache>
                <c:formatCode>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1856-477D-94D1-C7C57294CA08}"/>
            </c:ext>
          </c:extLst>
        </c:ser>
        <c:ser>
          <c:idx val="2"/>
          <c:order val="2"/>
          <c:tx>
            <c:strRef>
              <c:f>'Graphique 4-new'!$D$37</c:f>
              <c:strCache>
                <c:ptCount val="1"/>
                <c:pt idx="0">
                  <c:v>couronne d'une AAV de moins de 200 000 hab.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4-new'!$A$40:$A$41</c:f>
              <c:numCache>
                <c:formatCode>General</c:formatCode>
                <c:ptCount val="2"/>
              </c:numCache>
            </c:numRef>
          </c:cat>
          <c:val>
            <c:numRef>
              <c:f>'Graphique 4-new'!$D$40:$D$41</c:f>
              <c:numCache>
                <c:formatCode>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1856-477D-94D1-C7C57294CA08}"/>
            </c:ext>
          </c:extLst>
        </c:ser>
        <c:ser>
          <c:idx val="3"/>
          <c:order val="3"/>
          <c:tx>
            <c:strRef>
              <c:f>'Graphique 4-new'!$E$37</c:f>
              <c:strCache>
                <c:ptCount val="1"/>
                <c:pt idx="0">
                  <c:v>pôle d’une AAV entre 200 000 et 700 000 hab.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4-new'!$A$40:$A$41</c:f>
              <c:numCache>
                <c:formatCode>General</c:formatCode>
                <c:ptCount val="2"/>
              </c:numCache>
            </c:numRef>
          </c:cat>
          <c:val>
            <c:numRef>
              <c:f>'Graphique 4-new'!$E$40:$E$41</c:f>
              <c:numCache>
                <c:formatCode>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1856-477D-94D1-C7C57294CA08}"/>
            </c:ext>
          </c:extLst>
        </c:ser>
        <c:ser>
          <c:idx val="4"/>
          <c:order val="4"/>
          <c:tx>
            <c:strRef>
              <c:f>'Graphique 4-new'!$F$37</c:f>
              <c:strCache>
                <c:ptCount val="1"/>
                <c:pt idx="0">
                  <c:v>couronne d’une AAV entre 200 000 et 700 000 hab.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4-new'!$A$40:$A$41</c:f>
              <c:numCache>
                <c:formatCode>General</c:formatCode>
                <c:ptCount val="2"/>
              </c:numCache>
            </c:numRef>
          </c:cat>
          <c:val>
            <c:numRef>
              <c:f>'Graphique 4-new'!$F$40:$F$41</c:f>
              <c:numCache>
                <c:formatCode>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1856-477D-94D1-C7C57294CA08}"/>
            </c:ext>
          </c:extLst>
        </c:ser>
        <c:ser>
          <c:idx val="5"/>
          <c:order val="5"/>
          <c:tx>
            <c:strRef>
              <c:f>'Graphique 4-new'!$G$37</c:f>
              <c:strCache>
                <c:ptCount val="1"/>
                <c:pt idx="0">
                  <c:v>pôle d’une AAV de plus de 700 000 hab. hors AAV de Paris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4-new'!$A$40:$A$41</c:f>
              <c:numCache>
                <c:formatCode>General</c:formatCode>
                <c:ptCount val="2"/>
              </c:numCache>
            </c:numRef>
          </c:cat>
          <c:val>
            <c:numRef>
              <c:f>'Graphique 4-new'!$G$40:$G$41</c:f>
              <c:numCache>
                <c:formatCode>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1856-477D-94D1-C7C57294CA08}"/>
            </c:ext>
          </c:extLst>
        </c:ser>
        <c:ser>
          <c:idx val="6"/>
          <c:order val="6"/>
          <c:tx>
            <c:strRef>
              <c:f>'Graphique 4-new'!$H$37</c:f>
              <c:strCache>
                <c:ptCount val="1"/>
                <c:pt idx="0">
                  <c:v>couronne d’une AAV de plus de 700 000 hab. hors AAV de Paris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4-new'!$A$40:$A$41</c:f>
              <c:numCache>
                <c:formatCode>General</c:formatCode>
                <c:ptCount val="2"/>
              </c:numCache>
            </c:numRef>
          </c:cat>
          <c:val>
            <c:numRef>
              <c:f>'Graphique 4-new'!$H$40:$H$41</c:f>
              <c:numCache>
                <c:formatCode>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1856-477D-94D1-C7C57294CA08}"/>
            </c:ext>
          </c:extLst>
        </c:ser>
        <c:ser>
          <c:idx val="7"/>
          <c:order val="7"/>
          <c:tx>
            <c:strRef>
              <c:f>'Graphique 4-new'!$I$37</c:f>
              <c:strCache>
                <c:ptCount val="1"/>
                <c:pt idx="0">
                  <c:v>pôle de l'AAV de Paris (Paris + petit couronne)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4-new'!$A$40:$A$41</c:f>
              <c:numCache>
                <c:formatCode>General</c:formatCode>
                <c:ptCount val="2"/>
              </c:numCache>
            </c:numRef>
          </c:cat>
          <c:val>
            <c:numRef>
              <c:f>'Graphique 4-new'!$I$40:$I$41</c:f>
              <c:numCache>
                <c:formatCode>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1856-477D-94D1-C7C57294CA08}"/>
            </c:ext>
          </c:extLst>
        </c:ser>
        <c:ser>
          <c:idx val="8"/>
          <c:order val="8"/>
          <c:tx>
            <c:strRef>
              <c:f>'Graphique 4-new'!$J$37</c:f>
              <c:strCache>
                <c:ptCount val="1"/>
                <c:pt idx="0">
                  <c:v> Couronne de l'AAV de Paris (Grande couronne)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4-new'!$A$40:$A$41</c:f>
              <c:numCache>
                <c:formatCode>General</c:formatCode>
                <c:ptCount val="2"/>
              </c:numCache>
            </c:numRef>
          </c:cat>
          <c:val>
            <c:numRef>
              <c:f>'Graphique 4-new'!$J$40:$J$41</c:f>
              <c:numCache>
                <c:formatCode>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1856-477D-94D1-C7C57294C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629919"/>
        <c:axId val="446620351"/>
      </c:barChart>
      <c:catAx>
        <c:axId val="44662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620351"/>
        <c:crosses val="autoZero"/>
        <c:auto val="1"/>
        <c:lblAlgn val="ctr"/>
        <c:lblOffset val="100"/>
        <c:noMultiLvlLbl val="0"/>
      </c:catAx>
      <c:valAx>
        <c:axId val="446620351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629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908037968727085"/>
          <c:y val="9.6261149489322628E-2"/>
          <c:w val="0.21091962031272912"/>
          <c:h val="0.903738802561184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Effectifs des ménages</a:t>
            </a:r>
            <a:r>
              <a:rPr lang="fr-FR" sz="1200" baseline="0"/>
              <a:t> des différents déciles de niveau de vie selon la distance au centre de la zone d'emploi</a:t>
            </a:r>
            <a:endParaRPr lang="fr-F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8789675849712743E-2"/>
          <c:y val="0.16933526813680011"/>
          <c:w val="0.72983600454198549"/>
          <c:h val="0.56241057481107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5'!$A$3</c:f>
              <c:strCache>
                <c:ptCount val="1"/>
                <c:pt idx="0">
                  <c:v>1er décile</c:v>
                </c:pt>
              </c:strCache>
            </c:strRef>
          </c:tx>
          <c:spPr>
            <a:solidFill>
              <a:srgbClr val="CDB9A0"/>
            </a:solidFill>
            <a:ln>
              <a:noFill/>
            </a:ln>
            <a:effectLst/>
          </c:spPr>
          <c:invertIfNegative val="0"/>
          <c:cat>
            <c:strRef>
              <c:f>'Graphique 5'!$B$2:$F$2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5'!$B$3:$F$3</c:f>
              <c:numCache>
                <c:formatCode>_-* #\ ##0_-;\-* #\ ##0_-;_-* "-"??_-;_-@_-</c:formatCode>
                <c:ptCount val="5"/>
                <c:pt idx="0">
                  <c:v>1111016</c:v>
                </c:pt>
                <c:pt idx="1">
                  <c:v>366850</c:v>
                </c:pt>
                <c:pt idx="2">
                  <c:v>510273</c:v>
                </c:pt>
                <c:pt idx="3">
                  <c:v>293272</c:v>
                </c:pt>
                <c:pt idx="4">
                  <c:v>345226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F-48ED-B1E5-B7D8A33A0400}"/>
            </c:ext>
          </c:extLst>
        </c:ser>
        <c:ser>
          <c:idx val="1"/>
          <c:order val="1"/>
          <c:tx>
            <c:strRef>
              <c:f>'Graphique 5'!$A$4</c:f>
              <c:strCache>
                <c:ptCount val="1"/>
                <c:pt idx="0">
                  <c:v>2e décile</c:v>
                </c:pt>
              </c:strCache>
            </c:strRef>
          </c:tx>
          <c:spPr>
            <a:solidFill>
              <a:srgbClr val="E4E4E4"/>
            </a:solidFill>
            <a:ln>
              <a:noFill/>
            </a:ln>
            <a:effectLst/>
          </c:spPr>
          <c:invertIfNegative val="0"/>
          <c:cat>
            <c:strRef>
              <c:f>'Graphique 5'!$B$2:$F$2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5'!$B$4:$F$4</c:f>
              <c:numCache>
                <c:formatCode>_-* #\ ##0_-;\-* #\ ##0_-;_-* "-"??_-;_-@_-</c:formatCode>
                <c:ptCount val="5"/>
                <c:pt idx="0">
                  <c:v>965589</c:v>
                </c:pt>
                <c:pt idx="1">
                  <c:v>448507</c:v>
                </c:pt>
                <c:pt idx="2">
                  <c:v>597432</c:v>
                </c:pt>
                <c:pt idx="3">
                  <c:v>388184</c:v>
                </c:pt>
                <c:pt idx="4">
                  <c:v>395719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F-48ED-B1E5-B7D8A33A0400}"/>
            </c:ext>
          </c:extLst>
        </c:ser>
        <c:ser>
          <c:idx val="2"/>
          <c:order val="2"/>
          <c:tx>
            <c:strRef>
              <c:f>'Graphique 5'!$A$5</c:f>
              <c:strCache>
                <c:ptCount val="1"/>
                <c:pt idx="0">
                  <c:v>3e décile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cat>
            <c:strRef>
              <c:f>'Graphique 5'!$B$2:$F$2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5'!$B$5:$F$5</c:f>
              <c:numCache>
                <c:formatCode>_-* #\ ##0_-;\-* #\ ##0_-;_-* "-"??_-;_-@_-</c:formatCode>
                <c:ptCount val="5"/>
                <c:pt idx="0">
                  <c:v>911739</c:v>
                </c:pt>
                <c:pt idx="1">
                  <c:v>441977</c:v>
                </c:pt>
                <c:pt idx="2">
                  <c:v>657097</c:v>
                </c:pt>
                <c:pt idx="3">
                  <c:v>433570</c:v>
                </c:pt>
                <c:pt idx="4">
                  <c:v>419433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F-48ED-B1E5-B7D8A33A0400}"/>
            </c:ext>
          </c:extLst>
        </c:ser>
        <c:ser>
          <c:idx val="3"/>
          <c:order val="3"/>
          <c:tx>
            <c:strRef>
              <c:f>'Graphique 5'!$A$6</c:f>
              <c:strCache>
                <c:ptCount val="1"/>
                <c:pt idx="0">
                  <c:v>4e décile</c:v>
                </c:pt>
              </c:strCache>
            </c:strRef>
          </c:tx>
          <c:spPr>
            <a:solidFill>
              <a:srgbClr val="3E3E3E"/>
            </a:solidFill>
            <a:ln>
              <a:noFill/>
            </a:ln>
            <a:effectLst/>
          </c:spPr>
          <c:invertIfNegative val="0"/>
          <c:cat>
            <c:strRef>
              <c:f>'Graphique 5'!$B$2:$F$2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5'!$B$6:$F$6</c:f>
              <c:numCache>
                <c:formatCode>_-* #\ ##0_-;\-* #\ ##0_-;_-* "-"??_-;_-@_-</c:formatCode>
                <c:ptCount val="5"/>
                <c:pt idx="0">
                  <c:v>789201</c:v>
                </c:pt>
                <c:pt idx="1">
                  <c:v>513119</c:v>
                </c:pt>
                <c:pt idx="2">
                  <c:v>587445</c:v>
                </c:pt>
                <c:pt idx="3">
                  <c:v>457044</c:v>
                </c:pt>
                <c:pt idx="4">
                  <c:v>534021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CF-48ED-B1E5-B7D8A33A0400}"/>
            </c:ext>
          </c:extLst>
        </c:ser>
        <c:ser>
          <c:idx val="4"/>
          <c:order val="4"/>
          <c:tx>
            <c:strRef>
              <c:f>'Graphique 5'!$A$7</c:f>
              <c:strCache>
                <c:ptCount val="1"/>
                <c:pt idx="0">
                  <c:v>5e décile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invertIfNegative val="0"/>
          <c:cat>
            <c:strRef>
              <c:f>'Graphique 5'!$B$2:$F$2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5'!$B$7:$F$7</c:f>
              <c:numCache>
                <c:formatCode>_-* #\ ##0_-;\-* #\ ##0_-;_-* "-"??_-;_-@_-</c:formatCode>
                <c:ptCount val="5"/>
                <c:pt idx="0">
                  <c:v>772414</c:v>
                </c:pt>
                <c:pt idx="1">
                  <c:v>580023</c:v>
                </c:pt>
                <c:pt idx="2">
                  <c:v>638082</c:v>
                </c:pt>
                <c:pt idx="3">
                  <c:v>390567</c:v>
                </c:pt>
                <c:pt idx="4">
                  <c:v>463620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CF-48ED-B1E5-B7D8A33A0400}"/>
            </c:ext>
          </c:extLst>
        </c:ser>
        <c:ser>
          <c:idx val="5"/>
          <c:order val="5"/>
          <c:tx>
            <c:strRef>
              <c:f>'Graphique 5'!$A$8</c:f>
              <c:strCache>
                <c:ptCount val="1"/>
                <c:pt idx="0">
                  <c:v>6e décile</c:v>
                </c:pt>
              </c:strCache>
            </c:strRef>
          </c:tx>
          <c:spPr>
            <a:solidFill>
              <a:srgbClr val="64B43C"/>
            </a:solidFill>
            <a:ln>
              <a:noFill/>
            </a:ln>
            <a:effectLst/>
          </c:spPr>
          <c:invertIfNegative val="0"/>
          <c:cat>
            <c:strRef>
              <c:f>'Graphique 5'!$B$2:$F$2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5'!$B$8:$F$8</c:f>
              <c:numCache>
                <c:formatCode>_-* #\ ##0_-;\-* #\ ##0_-;_-* "-"??_-;_-@_-</c:formatCode>
                <c:ptCount val="5"/>
                <c:pt idx="0">
                  <c:v>717892</c:v>
                </c:pt>
                <c:pt idx="1">
                  <c:v>602966</c:v>
                </c:pt>
                <c:pt idx="2">
                  <c:v>645561</c:v>
                </c:pt>
                <c:pt idx="3">
                  <c:v>473879</c:v>
                </c:pt>
                <c:pt idx="4">
                  <c:v>448026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CF-48ED-B1E5-B7D8A33A0400}"/>
            </c:ext>
          </c:extLst>
        </c:ser>
        <c:ser>
          <c:idx val="6"/>
          <c:order val="6"/>
          <c:tx>
            <c:strRef>
              <c:f>'Graphique 5'!$A$9</c:f>
              <c:strCache>
                <c:ptCount val="1"/>
                <c:pt idx="0">
                  <c:v>7e décile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cat>
            <c:strRef>
              <c:f>'Graphique 5'!$B$2:$F$2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5'!$B$9:$F$9</c:f>
              <c:numCache>
                <c:formatCode>_-* #\ ##0_-;\-* #\ ##0_-;_-* "-"??_-;_-@_-</c:formatCode>
                <c:ptCount val="5"/>
                <c:pt idx="0">
                  <c:v>765343</c:v>
                </c:pt>
                <c:pt idx="1">
                  <c:v>535106</c:v>
                </c:pt>
                <c:pt idx="2">
                  <c:v>788269</c:v>
                </c:pt>
                <c:pt idx="3">
                  <c:v>415415</c:v>
                </c:pt>
                <c:pt idx="4">
                  <c:v>393024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CF-48ED-B1E5-B7D8A33A0400}"/>
            </c:ext>
          </c:extLst>
        </c:ser>
        <c:ser>
          <c:idx val="7"/>
          <c:order val="7"/>
          <c:tx>
            <c:strRef>
              <c:f>'Graphique 5'!$A$10</c:f>
              <c:strCache>
                <c:ptCount val="1"/>
                <c:pt idx="0">
                  <c:v>8e décile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cat>
            <c:strRef>
              <c:f>'Graphique 5'!$B$2:$F$2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5'!$B$10:$F$10</c:f>
              <c:numCache>
                <c:formatCode>_-* #\ ##0_-;\-* #\ ##0_-;_-* "-"??_-;_-@_-</c:formatCode>
                <c:ptCount val="5"/>
                <c:pt idx="0">
                  <c:v>731369</c:v>
                </c:pt>
                <c:pt idx="1">
                  <c:v>610497</c:v>
                </c:pt>
                <c:pt idx="2">
                  <c:v>720996</c:v>
                </c:pt>
                <c:pt idx="3">
                  <c:v>475869</c:v>
                </c:pt>
                <c:pt idx="4">
                  <c:v>360445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CF-48ED-B1E5-B7D8A33A0400}"/>
            </c:ext>
          </c:extLst>
        </c:ser>
        <c:ser>
          <c:idx val="8"/>
          <c:order val="8"/>
          <c:tx>
            <c:strRef>
              <c:f>'Graphique 5'!$A$11</c:f>
              <c:strCache>
                <c:ptCount val="1"/>
                <c:pt idx="0">
                  <c:v>9e décile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cat>
            <c:strRef>
              <c:f>'Graphique 5'!$B$2:$F$2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5'!$B$11:$F$11</c:f>
              <c:numCache>
                <c:formatCode>_-* #\ ##0_-;\-* #\ ##0_-;_-* "-"??_-;_-@_-</c:formatCode>
                <c:ptCount val="5"/>
                <c:pt idx="0">
                  <c:v>664154</c:v>
                </c:pt>
                <c:pt idx="1">
                  <c:v>610200</c:v>
                </c:pt>
                <c:pt idx="2">
                  <c:v>781995</c:v>
                </c:pt>
                <c:pt idx="3">
                  <c:v>450950</c:v>
                </c:pt>
                <c:pt idx="4">
                  <c:v>365717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CF-48ED-B1E5-B7D8A33A0400}"/>
            </c:ext>
          </c:extLst>
        </c:ser>
        <c:ser>
          <c:idx val="9"/>
          <c:order val="9"/>
          <c:tx>
            <c:strRef>
              <c:f>'Graphique 5'!$A$12</c:f>
              <c:strCache>
                <c:ptCount val="1"/>
                <c:pt idx="0">
                  <c:v>10e décile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cat>
            <c:strRef>
              <c:f>'Graphique 5'!$B$2:$F$2</c:f>
              <c:strCache>
                <c:ptCount val="5"/>
                <c:pt idx="0">
                  <c:v>commune-centre</c:v>
                </c:pt>
                <c:pt idx="1">
                  <c:v>inférieur à 10 km</c:v>
                </c:pt>
                <c:pt idx="2">
                  <c:v>de 10 à 20 km</c:v>
                </c:pt>
                <c:pt idx="3">
                  <c:v>de 20 à 30 km</c:v>
                </c:pt>
                <c:pt idx="4">
                  <c:v>supérieur à 30 km</c:v>
                </c:pt>
              </c:strCache>
            </c:strRef>
          </c:cat>
          <c:val>
            <c:numRef>
              <c:f>'Graphique 5'!$B$12:$F$12</c:f>
              <c:numCache>
                <c:formatCode>_-* #\ ##0_-;\-* #\ ##0_-;_-* "-"??_-;_-@_-</c:formatCode>
                <c:ptCount val="5"/>
                <c:pt idx="0">
                  <c:v>883611</c:v>
                </c:pt>
                <c:pt idx="1">
                  <c:v>579854</c:v>
                </c:pt>
                <c:pt idx="2">
                  <c:v>749232</c:v>
                </c:pt>
                <c:pt idx="3">
                  <c:v>388941</c:v>
                </c:pt>
                <c:pt idx="4">
                  <c:v>265833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CF-48ED-B1E5-B7D8A33A0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5175152"/>
        <c:axId val="1965160592"/>
      </c:barChart>
      <c:catAx>
        <c:axId val="196517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5160592"/>
        <c:crosses val="autoZero"/>
        <c:auto val="1"/>
        <c:lblAlgn val="ctr"/>
        <c:lblOffset val="100"/>
        <c:noMultiLvlLbl val="0"/>
      </c:catAx>
      <c:valAx>
        <c:axId val="196516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517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/>
              <a:t>Reste à dépenser mensuel</a:t>
            </a:r>
            <a:r>
              <a:rPr lang="fr-FR" sz="1400" baseline="0"/>
              <a:t> </a:t>
            </a:r>
            <a:r>
              <a:rPr lang="fr-FR" sz="1400"/>
              <a:t>moyen</a:t>
            </a:r>
            <a:r>
              <a:rPr lang="fr-FR" sz="1400" baseline="0"/>
              <a:t> par unité de consommation </a:t>
            </a:r>
            <a:r>
              <a:rPr lang="fr-FR" sz="1400"/>
              <a:t>en fonction de la distance au centre de la zone d'emploi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477036367829341"/>
          <c:y val="0.2682819178990285"/>
          <c:w val="0.87348181803658287"/>
          <c:h val="0.44660757741510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6-new'!$B$4</c:f>
              <c:strCache>
                <c:ptCount val="1"/>
                <c:pt idx="0">
                  <c:v>commune-centre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6-new'!$A$5:$A$6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6-new'!$B$5:$B$6</c:f>
              <c:numCache>
                <c:formatCode>#\ ##0\ "€"</c:formatCode>
                <c:ptCount val="2"/>
                <c:pt idx="0">
                  <c:v>805</c:v>
                </c:pt>
                <c:pt idx="1">
                  <c:v>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2-4D31-8C23-48B3D0618D27}"/>
            </c:ext>
          </c:extLst>
        </c:ser>
        <c:ser>
          <c:idx val="1"/>
          <c:order val="1"/>
          <c:tx>
            <c:strRef>
              <c:f>'Graphique 6-new'!$C$4</c:f>
              <c:strCache>
                <c:ptCount val="1"/>
                <c:pt idx="0">
                  <c:v>inférieur à 10 km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6-new'!$A$5:$A$6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6-new'!$C$5:$C$6</c:f>
              <c:numCache>
                <c:formatCode>#\ ##0\ "€"</c:formatCode>
                <c:ptCount val="2"/>
                <c:pt idx="0">
                  <c:v>902</c:v>
                </c:pt>
                <c:pt idx="1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E2-4D31-8C23-48B3D0618D27}"/>
            </c:ext>
          </c:extLst>
        </c:ser>
        <c:ser>
          <c:idx val="2"/>
          <c:order val="2"/>
          <c:tx>
            <c:strRef>
              <c:f>'Graphique 6-new'!$D$4</c:f>
              <c:strCache>
                <c:ptCount val="1"/>
                <c:pt idx="0">
                  <c:v>de 10 à 20 km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6-new'!$A$5:$A$6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6-new'!$D$5:$D$6</c:f>
              <c:numCache>
                <c:formatCode>#\ ##0\ "€"</c:formatCode>
                <c:ptCount val="2"/>
                <c:pt idx="0">
                  <c:v>839</c:v>
                </c:pt>
                <c:pt idx="1">
                  <c:v>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E2-4D31-8C23-48B3D0618D27}"/>
            </c:ext>
          </c:extLst>
        </c:ser>
        <c:ser>
          <c:idx val="3"/>
          <c:order val="3"/>
          <c:tx>
            <c:strRef>
              <c:f>'Graphique 6-new'!$E$4</c:f>
              <c:strCache>
                <c:ptCount val="1"/>
                <c:pt idx="0">
                  <c:v>de 20 à 30 km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6-new'!$A$5:$A$6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6-new'!$E$5:$E$6</c:f>
              <c:numCache>
                <c:formatCode>#\ ##0\ "€"</c:formatCode>
                <c:ptCount val="2"/>
                <c:pt idx="0">
                  <c:v>825</c:v>
                </c:pt>
                <c:pt idx="1">
                  <c:v>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E2-4D31-8C23-48B3D0618D27}"/>
            </c:ext>
          </c:extLst>
        </c:ser>
        <c:ser>
          <c:idx val="4"/>
          <c:order val="4"/>
          <c:tx>
            <c:strRef>
              <c:f>'Graphique 6-new'!$F$4</c:f>
              <c:strCache>
                <c:ptCount val="1"/>
                <c:pt idx="0">
                  <c:v>supérieur à 30 km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6-new'!$A$5:$A$6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6-new'!$F$5:$F$6</c:f>
              <c:numCache>
                <c:formatCode>#\ ##0\ "€"</c:formatCode>
                <c:ptCount val="2"/>
                <c:pt idx="0">
                  <c:v>689</c:v>
                </c:pt>
                <c:pt idx="1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E2-4D31-8C23-48B3D0618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37"/>
        <c:axId val="1915543648"/>
        <c:axId val="1915544480"/>
      </c:barChart>
      <c:catAx>
        <c:axId val="19155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5544480"/>
        <c:crosses val="autoZero"/>
        <c:auto val="1"/>
        <c:lblAlgn val="ctr"/>
        <c:lblOffset val="100"/>
        <c:noMultiLvlLbl val="0"/>
      </c:catAx>
      <c:valAx>
        <c:axId val="191554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554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821547497718558E-3"/>
          <c:y val="0.84769158639355779"/>
          <c:w val="0.98875419412801946"/>
          <c:h val="0.12507320323622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Reste à dépenser mensuel moyen par unité de consommation en fonction de la ZEAT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1503355184300907E-2"/>
          <c:y val="0.17417927568068595"/>
          <c:w val="0.87325192052334966"/>
          <c:h val="0.54064334676433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6-new'!$B$15</c:f>
              <c:strCache>
                <c:ptCount val="1"/>
                <c:pt idx="0">
                  <c:v>Région parisienne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6-new'!$A$16:$A$17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6-new'!$B$16:$B$17</c:f>
              <c:numCache>
                <c:formatCode>#\ ##0\ "€"</c:formatCode>
                <c:ptCount val="2"/>
                <c:pt idx="0">
                  <c:v>1082</c:v>
                </c:pt>
                <c:pt idx="1">
                  <c:v>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E-4A2C-89A5-98EF59C361C8}"/>
            </c:ext>
          </c:extLst>
        </c:ser>
        <c:ser>
          <c:idx val="3"/>
          <c:order val="1"/>
          <c:tx>
            <c:strRef>
              <c:f>'Graphique 6-new'!$E$15</c:f>
              <c:strCache>
                <c:ptCount val="1"/>
                <c:pt idx="0">
                  <c:v>Est</c:v>
                </c:pt>
              </c:strCache>
            </c:strRef>
          </c:tx>
          <c:spPr>
            <a:solidFill>
              <a:srgbClr val="3E3E3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6-new'!$A$16:$A$17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6-new'!$E$16:$E$17</c:f>
              <c:numCache>
                <c:formatCode>#\ ##0\ "€"</c:formatCode>
                <c:ptCount val="2"/>
                <c:pt idx="0">
                  <c:v>826</c:v>
                </c:pt>
                <c:pt idx="1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CE-4A2C-89A5-98EF59C361C8}"/>
            </c:ext>
          </c:extLst>
        </c:ser>
        <c:ser>
          <c:idx val="6"/>
          <c:order val="2"/>
          <c:tx>
            <c:strRef>
              <c:f>'Graphique 6-new'!$H$15</c:f>
              <c:strCache>
                <c:ptCount val="1"/>
                <c:pt idx="0">
                  <c:v>Centre-Est</c:v>
                </c:pt>
              </c:strCache>
            </c:strRef>
          </c:tx>
          <c:spPr>
            <a:solidFill>
              <a:srgbClr val="CDB9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6-new'!$A$16:$A$17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6-new'!$H$16:$H$17</c:f>
              <c:numCache>
                <c:formatCode>#\ ##0\ "€"</c:formatCode>
                <c:ptCount val="2"/>
                <c:pt idx="0">
                  <c:v>874</c:v>
                </c:pt>
                <c:pt idx="1">
                  <c:v>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CE-4A2C-89A5-98EF59C361C8}"/>
            </c:ext>
          </c:extLst>
        </c:ser>
        <c:ser>
          <c:idx val="1"/>
          <c:order val="3"/>
          <c:tx>
            <c:strRef>
              <c:f>'Graphique 6-new'!$C$15</c:f>
              <c:strCache>
                <c:ptCount val="1"/>
                <c:pt idx="0">
                  <c:v>Bassin parisien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6-new'!$A$16:$A$17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6-new'!$C$16:$C$17</c:f>
              <c:numCache>
                <c:formatCode>#\ ##0\ "€"</c:formatCode>
                <c:ptCount val="2"/>
                <c:pt idx="0">
                  <c:v>714</c:v>
                </c:pt>
                <c:pt idx="1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CE-4A2C-89A5-98EF59C361C8}"/>
            </c:ext>
          </c:extLst>
        </c:ser>
        <c:ser>
          <c:idx val="4"/>
          <c:order val="4"/>
          <c:tx>
            <c:strRef>
              <c:f>'Graphique 6-new'!$F$15</c:f>
              <c:strCache>
                <c:ptCount val="1"/>
                <c:pt idx="0">
                  <c:v>Ouest</c:v>
                </c:pt>
              </c:strCache>
            </c:strRef>
          </c:tx>
          <c:spPr>
            <a:solidFill>
              <a:srgbClr val="64B43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6-new'!$A$16:$A$17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6-new'!$F$16:$F$17</c:f>
              <c:numCache>
                <c:formatCode>#\ ##0\ "€"</c:formatCode>
                <c:ptCount val="2"/>
                <c:pt idx="0">
                  <c:v>719</c:v>
                </c:pt>
                <c:pt idx="1">
                  <c:v>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CE-4A2C-89A5-98EF59C361C8}"/>
            </c:ext>
          </c:extLst>
        </c:ser>
        <c:ser>
          <c:idx val="7"/>
          <c:order val="5"/>
          <c:tx>
            <c:strRef>
              <c:f>'Graphique 6-new'!$I$15</c:f>
              <c:strCache>
                <c:ptCount val="1"/>
                <c:pt idx="0">
                  <c:v>Méditerrannée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6-new'!$A$16:$A$17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6-new'!$I$16:$I$17</c:f>
              <c:numCache>
                <c:formatCode>#\ ##0\ "€"</c:formatCode>
                <c:ptCount val="2"/>
                <c:pt idx="0">
                  <c:v>763</c:v>
                </c:pt>
                <c:pt idx="1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CE-4A2C-89A5-98EF59C361C8}"/>
            </c:ext>
          </c:extLst>
        </c:ser>
        <c:ser>
          <c:idx val="5"/>
          <c:order val="6"/>
          <c:tx>
            <c:strRef>
              <c:f>'Graphique 6-new'!$G$15</c:f>
              <c:strCache>
                <c:ptCount val="1"/>
                <c:pt idx="0">
                  <c:v>Sud-Ouest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6-new'!$A$16:$A$17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6-new'!$G$16:$G$17</c:f>
              <c:numCache>
                <c:formatCode>#\ ##0\ "€"</c:formatCode>
                <c:ptCount val="2"/>
                <c:pt idx="0">
                  <c:v>664</c:v>
                </c:pt>
                <c:pt idx="1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CE-4A2C-89A5-98EF59C361C8}"/>
            </c:ext>
          </c:extLst>
        </c:ser>
        <c:ser>
          <c:idx val="2"/>
          <c:order val="7"/>
          <c:tx>
            <c:strRef>
              <c:f>'Graphique 6-new'!$D$15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6-new'!$A$16:$A$17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6-new'!$D$16:$D$17</c:f>
              <c:numCache>
                <c:formatCode>#\ ##0\ "€"</c:formatCode>
                <c:ptCount val="2"/>
                <c:pt idx="0">
                  <c:v>633</c:v>
                </c:pt>
                <c:pt idx="1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CE-4A2C-89A5-98EF59C36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37"/>
        <c:axId val="2117857120"/>
        <c:axId val="2117858368"/>
      </c:barChart>
      <c:catAx>
        <c:axId val="211785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7858368"/>
        <c:crosses val="autoZero"/>
        <c:auto val="1"/>
        <c:lblAlgn val="ctr"/>
        <c:lblOffset val="100"/>
        <c:noMultiLvlLbl val="0"/>
      </c:catAx>
      <c:valAx>
        <c:axId val="21178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785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4608965267175861E-3"/>
          <c:y val="0.81625051773093449"/>
          <c:w val="0.98422662013985385"/>
          <c:h val="0.18125755280855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Reste à dépenser mensuel moyen par unité de consommation en fonction de la catégorie de commune</a:t>
            </a:r>
            <a:endParaRPr lang="fr-FR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8302101636833344E-2"/>
          <c:y val="0.18528262006757998"/>
          <c:w val="0.81988164753237092"/>
          <c:h val="0.48315424194162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6-new'!$B$24</c:f>
              <c:strCache>
                <c:ptCount val="1"/>
                <c:pt idx="0">
                  <c:v>hors AAV et hors pôles</c:v>
                </c:pt>
              </c:strCache>
            </c:strRef>
          </c:tx>
          <c:spPr>
            <a:solidFill>
              <a:srgbClr val="CDB9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6-new'!$A$25:$A$26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6-new'!$B$25:$B$26</c:f>
              <c:numCache>
                <c:formatCode>#\ ##0\ "€"</c:formatCode>
                <c:ptCount val="2"/>
                <c:pt idx="0">
                  <c:v>815</c:v>
                </c:pt>
                <c:pt idx="1">
                  <c:v>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B-4320-99E3-495BD714D5A3}"/>
            </c:ext>
          </c:extLst>
        </c:ser>
        <c:ser>
          <c:idx val="1"/>
          <c:order val="1"/>
          <c:tx>
            <c:strRef>
              <c:f>'Graphique 6-new'!$C$24</c:f>
              <c:strCache>
                <c:ptCount val="1"/>
                <c:pt idx="0">
                  <c:v>pôle d’une AAV de moins de 200 000 hab.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2.346041055718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AB-4320-99E3-495BD714D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6-new'!$A$25:$A$26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6-new'!$C$25:$C$26</c:f>
              <c:numCache>
                <c:formatCode>#\ ##0\ "€"</c:formatCode>
                <c:ptCount val="2"/>
                <c:pt idx="0">
                  <c:v>820</c:v>
                </c:pt>
                <c:pt idx="1">
                  <c:v>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AB-4320-99E3-495BD714D5A3}"/>
            </c:ext>
          </c:extLst>
        </c:ser>
        <c:ser>
          <c:idx val="2"/>
          <c:order val="2"/>
          <c:tx>
            <c:strRef>
              <c:f>'Graphique 6-new'!$D$24</c:f>
              <c:strCache>
                <c:ptCount val="1"/>
                <c:pt idx="0">
                  <c:v>couronne d'une AAV de moins de 200 000 hab.</c:v>
                </c:pt>
              </c:strCache>
            </c:strRef>
          </c:tx>
          <c:spPr>
            <a:solidFill>
              <a:srgbClr val="3E3E3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6-new'!$A$25:$A$26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6-new'!$D$25:$D$26</c:f>
              <c:numCache>
                <c:formatCode>#\ ##0\ "€"</c:formatCode>
                <c:ptCount val="2"/>
                <c:pt idx="0">
                  <c:v>840</c:v>
                </c:pt>
                <c:pt idx="1">
                  <c:v>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AB-4320-99E3-495BD714D5A3}"/>
            </c:ext>
          </c:extLst>
        </c:ser>
        <c:ser>
          <c:idx val="3"/>
          <c:order val="3"/>
          <c:tx>
            <c:strRef>
              <c:f>'Graphique 6-new'!$E$24</c:f>
              <c:strCache>
                <c:ptCount val="1"/>
                <c:pt idx="0">
                  <c:v>pôle d’une AAV entre 200 000 et 700 000 hab.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3.1280547409579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AB-4320-99E3-495BD714D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6-new'!$A$25:$A$26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6-new'!$E$25:$E$26</c:f>
              <c:numCache>
                <c:formatCode>#\ ##0\ "€"</c:formatCode>
                <c:ptCount val="2"/>
                <c:pt idx="0">
                  <c:v>816</c:v>
                </c:pt>
                <c:pt idx="1">
                  <c:v>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AB-4320-99E3-495BD714D5A3}"/>
            </c:ext>
          </c:extLst>
        </c:ser>
        <c:ser>
          <c:idx val="4"/>
          <c:order val="4"/>
          <c:tx>
            <c:strRef>
              <c:f>'Graphique 6-new'!$F$24</c:f>
              <c:strCache>
                <c:ptCount val="1"/>
                <c:pt idx="0">
                  <c:v>couronne d’une AAV entre 200 000 et 700 000 hab.</c:v>
                </c:pt>
              </c:strCache>
            </c:strRef>
          </c:tx>
          <c:spPr>
            <a:solidFill>
              <a:srgbClr val="64B43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6-new'!$A$25:$A$26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6-new'!$F$25:$F$26</c:f>
              <c:numCache>
                <c:formatCode>#\ ##0\ "€"</c:formatCode>
                <c:ptCount val="2"/>
                <c:pt idx="0">
                  <c:v>843</c:v>
                </c:pt>
                <c:pt idx="1">
                  <c:v>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AB-4320-99E3-495BD714D5A3}"/>
            </c:ext>
          </c:extLst>
        </c:ser>
        <c:ser>
          <c:idx val="5"/>
          <c:order val="5"/>
          <c:tx>
            <c:strRef>
              <c:f>'Graphique 6-new'!$G$24</c:f>
              <c:strCache>
                <c:ptCount val="1"/>
                <c:pt idx="0">
                  <c:v>pôle d’une AAV de plus de 700 000 hab. hors AAV de Paris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6-new'!$A$25:$A$26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6-new'!$G$25:$G$26</c:f>
              <c:numCache>
                <c:formatCode>#\ ##0\ "€"</c:formatCode>
                <c:ptCount val="2"/>
                <c:pt idx="0">
                  <c:v>809</c:v>
                </c:pt>
                <c:pt idx="1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AB-4320-99E3-495BD714D5A3}"/>
            </c:ext>
          </c:extLst>
        </c:ser>
        <c:ser>
          <c:idx val="6"/>
          <c:order val="6"/>
          <c:tx>
            <c:strRef>
              <c:f>'Graphique 6-new'!$H$24</c:f>
              <c:strCache>
                <c:ptCount val="1"/>
                <c:pt idx="0">
                  <c:v>couronne d’une AAV de plus de 700 000 hab. hors AAV de Paris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2232594321276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AB-4320-99E3-495BD714D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6-new'!$A$25:$A$26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6-new'!$H$25:$H$26</c:f>
              <c:numCache>
                <c:formatCode>#\ ##0\ "€"</c:formatCode>
                <c:ptCount val="2"/>
                <c:pt idx="0">
                  <c:v>897</c:v>
                </c:pt>
                <c:pt idx="1">
                  <c:v>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AB-4320-99E3-495BD714D5A3}"/>
            </c:ext>
          </c:extLst>
        </c:ser>
        <c:ser>
          <c:idx val="7"/>
          <c:order val="7"/>
          <c:tx>
            <c:strRef>
              <c:f>'Graphique 6-new'!$I$24</c:f>
              <c:strCache>
                <c:ptCount val="1"/>
                <c:pt idx="0">
                  <c:v>pôle de l'AAV de Paris (Paris + petit couronne)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6-new'!$A$25:$A$26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6-new'!$I$25:$I$26</c:f>
              <c:numCache>
                <c:formatCode>#\ ##0\ "€"</c:formatCode>
                <c:ptCount val="2"/>
                <c:pt idx="0">
                  <c:v>935</c:v>
                </c:pt>
                <c:pt idx="1">
                  <c:v>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AB-4320-99E3-495BD714D5A3}"/>
            </c:ext>
          </c:extLst>
        </c:ser>
        <c:ser>
          <c:idx val="8"/>
          <c:order val="8"/>
          <c:tx>
            <c:strRef>
              <c:f>'Graphique 6-new'!$J$24</c:f>
              <c:strCache>
                <c:ptCount val="1"/>
                <c:pt idx="0">
                  <c:v> Couronne de l'AAV de Paris (Grande couronne)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6-new'!$A$25:$A$26</c:f>
              <c:strCache>
                <c:ptCount val="2"/>
                <c:pt idx="0">
                  <c:v>Reste à dépenser à dépenses normées</c:v>
                </c:pt>
                <c:pt idx="1">
                  <c:v>reste à dépenser à dépenses normées + standard de logement national</c:v>
                </c:pt>
              </c:strCache>
            </c:strRef>
          </c:cat>
          <c:val>
            <c:numRef>
              <c:f>'Graphique 6-new'!$J$25:$J$26</c:f>
              <c:numCache>
                <c:formatCode>#\ ##0\ "€"</c:formatCode>
                <c:ptCount val="2"/>
                <c:pt idx="0">
                  <c:v>903</c:v>
                </c:pt>
                <c:pt idx="1">
                  <c:v>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AB-4320-99E3-495BD714D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37"/>
        <c:axId val="2117848800"/>
        <c:axId val="2117853376"/>
      </c:barChart>
      <c:catAx>
        <c:axId val="21178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7853376"/>
        <c:crosses val="autoZero"/>
        <c:auto val="1"/>
        <c:lblAlgn val="ctr"/>
        <c:lblOffset val="100"/>
        <c:noMultiLvlLbl val="0"/>
      </c:catAx>
      <c:valAx>
        <c:axId val="211785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784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024734501515212E-3"/>
          <c:y val="0.74544741947341309"/>
          <c:w val="0.99797526549848481"/>
          <c:h val="0.22945445894001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96234953389446"/>
          <c:y val="3.4920634920634921E-2"/>
          <c:w val="0.47227592240625094"/>
          <c:h val="0.94764279465066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1'!$A$3</c:f>
              <c:strCache>
                <c:ptCount val="1"/>
                <c:pt idx="0">
                  <c:v>pain, riz, pâtes, céréales, patisserie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1'!$B$3</c:f>
              <c:numCache>
                <c:formatCode>0%</c:formatCode>
                <c:ptCount val="1"/>
                <c:pt idx="0">
                  <c:v>0.17925802764210746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2-4430-9937-50F1960783A7}"/>
            </c:ext>
          </c:extLst>
        </c:ser>
        <c:ser>
          <c:idx val="1"/>
          <c:order val="1"/>
          <c:tx>
            <c:strRef>
              <c:f>'Graphique 1'!$A$4</c:f>
              <c:strCache>
                <c:ptCount val="1"/>
                <c:pt idx="0">
                  <c:v>viande et poisson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1'!$B$4</c:f>
              <c:numCache>
                <c:formatCode>0%</c:formatCode>
                <c:ptCount val="1"/>
                <c:pt idx="0">
                  <c:v>0.2878715057674322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2-4430-9937-50F1960783A7}"/>
            </c:ext>
          </c:extLst>
        </c:ser>
        <c:ser>
          <c:idx val="2"/>
          <c:order val="2"/>
          <c:tx>
            <c:strRef>
              <c:f>'Graphique 1'!$A$5</c:f>
              <c:strCache>
                <c:ptCount val="1"/>
                <c:pt idx="0">
                  <c:v>lait, fromage, œufs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1'!$B$5</c:f>
              <c:numCache>
                <c:formatCode>0%</c:formatCode>
                <c:ptCount val="1"/>
                <c:pt idx="0">
                  <c:v>0.13024567875575876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C2-4430-9937-50F1960783A7}"/>
            </c:ext>
          </c:extLst>
        </c:ser>
        <c:ser>
          <c:idx val="3"/>
          <c:order val="3"/>
          <c:tx>
            <c:strRef>
              <c:f>'Graphique 1'!$A$6</c:f>
              <c:strCache>
                <c:ptCount val="1"/>
                <c:pt idx="0">
                  <c:v>huiles et graisses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1'!$B$6</c:f>
              <c:numCache>
                <c:formatCode>0%</c:formatCode>
                <c:ptCount val="1"/>
                <c:pt idx="0">
                  <c:v>2.0694776403754892E-2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C2-4430-9937-50F1960783A7}"/>
            </c:ext>
          </c:extLst>
        </c:ser>
        <c:ser>
          <c:idx val="4"/>
          <c:order val="4"/>
          <c:tx>
            <c:strRef>
              <c:f>'Graphique 1'!$A$7</c:f>
              <c:strCache>
                <c:ptCount val="1"/>
                <c:pt idx="0">
                  <c:v>fruits et légumes</c:v>
                </c:pt>
              </c:strCache>
            </c:strRef>
          </c:tx>
          <c:spPr>
            <a:solidFill>
              <a:srgbClr val="64B43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1'!$B$7</c:f>
              <c:numCache>
                <c:formatCode>0%</c:formatCode>
                <c:ptCount val="1"/>
                <c:pt idx="0">
                  <c:v>0.17373739997921647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C2-4430-9937-50F1960783A7}"/>
            </c:ext>
          </c:extLst>
        </c:ser>
        <c:ser>
          <c:idx val="5"/>
          <c:order val="5"/>
          <c:tx>
            <c:strRef>
              <c:f>'Graphique 1'!$A$8</c:f>
              <c:strCache>
                <c:ptCount val="1"/>
                <c:pt idx="0">
                  <c:v>confiture,chocolat, sucre, confiserie, etc.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1'!$B$8</c:f>
              <c:numCache>
                <c:formatCode>0%</c:formatCode>
                <c:ptCount val="1"/>
                <c:pt idx="0">
                  <c:v>5.9763500640825799E-2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C2-4430-9937-50F1960783A7}"/>
            </c:ext>
          </c:extLst>
        </c:ser>
        <c:ser>
          <c:idx val="6"/>
          <c:order val="6"/>
          <c:tx>
            <c:strRef>
              <c:f>'Graphique 1'!$A$9</c:f>
              <c:strCache>
                <c:ptCount val="1"/>
                <c:pt idx="0">
                  <c:v>café, thé, boissons non alcoolisées</c:v>
                </c:pt>
              </c:strCache>
            </c:strRef>
          </c:tx>
          <c:spPr>
            <a:solidFill>
              <a:srgbClr val="CDB9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1'!$B$9</c:f>
              <c:numCache>
                <c:formatCode>0%</c:formatCode>
                <c:ptCount val="1"/>
                <c:pt idx="0">
                  <c:v>7.7115591118500817E-2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C2-4430-9937-50F1960783A7}"/>
            </c:ext>
          </c:extLst>
        </c:ser>
        <c:ser>
          <c:idx val="7"/>
          <c:order val="7"/>
          <c:tx>
            <c:strRef>
              <c:f>'Graphique 1'!$A$10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1'!$B$10</c:f>
              <c:numCache>
                <c:formatCode>0%</c:formatCode>
                <c:ptCount val="1"/>
                <c:pt idx="0">
                  <c:v>7.1313519692403612E-2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C2-4430-9937-50F196078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9050959"/>
        <c:axId val="1879053039"/>
      </c:barChart>
      <c:catAx>
        <c:axId val="18790509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79053039"/>
        <c:crosses val="autoZero"/>
        <c:auto val="1"/>
        <c:lblAlgn val="ctr"/>
        <c:lblOffset val="100"/>
        <c:noMultiLvlLbl val="0"/>
      </c:catAx>
      <c:valAx>
        <c:axId val="18790530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905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38386580987717"/>
          <c:y val="3.0298462692163471E-2"/>
          <c:w val="0.32862762844299637"/>
          <c:h val="0.942863142107236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1'!$A$24</c:f>
              <c:strCache>
                <c:ptCount val="1"/>
                <c:pt idx="0">
                  <c:v>loyers et charges collectives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1'!$B$24</c:f>
              <c:numCache>
                <c:formatCode>0%</c:formatCode>
                <c:ptCount val="1"/>
                <c:pt idx="0">
                  <c:v>0.3154919507099686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2-43B8-8CCF-5F3E33E248E1}"/>
            </c:ext>
          </c:extLst>
        </c:ser>
        <c:ser>
          <c:idx val="1"/>
          <c:order val="1"/>
          <c:tx>
            <c:strRef>
              <c:f>'Graphique 1'!$A$25</c:f>
              <c:strCache>
                <c:ptCount val="1"/>
                <c:pt idx="0">
                  <c:v>eau, électricité, énergie, chauffage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1'!$B$25</c:f>
              <c:numCache>
                <c:formatCode>0%</c:formatCode>
                <c:ptCount val="1"/>
                <c:pt idx="0">
                  <c:v>0.18312833059623956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62-43B8-8CCF-5F3E33E248E1}"/>
            </c:ext>
          </c:extLst>
        </c:ser>
        <c:ser>
          <c:idx val="2"/>
          <c:order val="2"/>
          <c:tx>
            <c:strRef>
              <c:f>'Graphique 1'!$A$26</c:f>
              <c:strCache>
                <c:ptCount val="1"/>
                <c:pt idx="0">
                  <c:v>entretien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1'!$B$26</c:f>
              <c:numCache>
                <c:formatCode>0%</c:formatCode>
                <c:ptCount val="1"/>
                <c:pt idx="0">
                  <c:v>2.0846599859235176E-2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62-43B8-8CCF-5F3E33E248E1}"/>
            </c:ext>
          </c:extLst>
        </c:ser>
        <c:ser>
          <c:idx val="3"/>
          <c:order val="3"/>
          <c:tx>
            <c:strRef>
              <c:f>'Graphique 1'!$A$27</c:f>
              <c:strCache>
                <c:ptCount val="1"/>
                <c:pt idx="0">
                  <c:v>gros travaux</c:v>
                </c:pt>
              </c:strCache>
            </c:strRef>
          </c:tx>
          <c:spPr>
            <a:solidFill>
              <a:srgbClr val="3E3E3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1'!$B$27</c:f>
              <c:numCache>
                <c:formatCode>0%</c:formatCode>
                <c:ptCount val="1"/>
                <c:pt idx="0">
                  <c:v>0.14020623163633519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62-43B8-8CCF-5F3E33E248E1}"/>
            </c:ext>
          </c:extLst>
        </c:ser>
        <c:ser>
          <c:idx val="4"/>
          <c:order val="4"/>
          <c:tx>
            <c:strRef>
              <c:f>'Graphique 1'!$A$28</c:f>
              <c:strCache>
                <c:ptCount val="1"/>
                <c:pt idx="0">
                  <c:v>assurance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562-43B8-8CCF-5F3E33E248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1'!$B$28</c:f>
              <c:numCache>
                <c:formatCode>0%</c:formatCode>
                <c:ptCount val="1"/>
                <c:pt idx="0">
                  <c:v>4.1514450737898133E-2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62-43B8-8CCF-5F3E33E248E1}"/>
            </c:ext>
          </c:extLst>
        </c:ser>
        <c:ser>
          <c:idx val="5"/>
          <c:order val="5"/>
          <c:tx>
            <c:strRef>
              <c:f>'Graphique 1'!$A$29</c:f>
              <c:strCache>
                <c:ptCount val="1"/>
                <c:pt idx="0">
                  <c:v>taxe foncière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1'!$B$29</c:f>
              <c:numCache>
                <c:formatCode>0%</c:formatCode>
                <c:ptCount val="1"/>
                <c:pt idx="0">
                  <c:v>6.3198936443565598E-2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62-43B8-8CCF-5F3E33E248E1}"/>
            </c:ext>
          </c:extLst>
        </c:ser>
        <c:ser>
          <c:idx val="6"/>
          <c:order val="6"/>
          <c:tx>
            <c:strRef>
              <c:f>'Graphique 1'!$A$30</c:f>
              <c:strCache>
                <c:ptCount val="1"/>
                <c:pt idx="0">
                  <c:v>remboursements emprunt immobilier</c:v>
                </c:pt>
              </c:strCache>
            </c:strRef>
          </c:tx>
          <c:spPr>
            <a:solidFill>
              <a:srgbClr val="64B43C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A4A-4423-9C1D-EAD14DC43D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1'!$B$30</c:f>
              <c:numCache>
                <c:formatCode>0%</c:formatCode>
                <c:ptCount val="1"/>
                <c:pt idx="0">
                  <c:v>0.23561350001675771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62-43B8-8CCF-5F3E33E24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9050959"/>
        <c:axId val="1879053039"/>
      </c:barChart>
      <c:catAx>
        <c:axId val="18790509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79053039"/>
        <c:crosses val="autoZero"/>
        <c:auto val="1"/>
        <c:lblAlgn val="ctr"/>
        <c:lblOffset val="100"/>
        <c:noMultiLvlLbl val="0"/>
      </c:catAx>
      <c:valAx>
        <c:axId val="18790530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905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38386580987717"/>
          <c:y val="0.12236195475565555"/>
          <c:w val="0.32862762844299637"/>
          <c:h val="0.825402824646919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1'!$A$46</c:f>
              <c:strCache>
                <c:ptCount val="1"/>
                <c:pt idx="0">
                  <c:v>achat nets de véhicules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1'!$B$46</c:f>
              <c:numCache>
                <c:formatCode>0%</c:formatCode>
                <c:ptCount val="1"/>
                <c:pt idx="0">
                  <c:v>0.36531904529956161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B-4106-B47B-2FF01FF794C7}"/>
            </c:ext>
          </c:extLst>
        </c:ser>
        <c:ser>
          <c:idx val="1"/>
          <c:order val="1"/>
          <c:tx>
            <c:strRef>
              <c:f>'Graphique 1'!$A$47</c:f>
              <c:strCache>
                <c:ptCount val="1"/>
                <c:pt idx="0">
                  <c:v>carburants, lubrifiants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1'!$B$47</c:f>
              <c:numCache>
                <c:formatCode>0%</c:formatCode>
                <c:ptCount val="1"/>
                <c:pt idx="0">
                  <c:v>0.28153921091086215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8B-4106-B47B-2FF01FF794C7}"/>
            </c:ext>
          </c:extLst>
        </c:ser>
        <c:ser>
          <c:idx val="2"/>
          <c:order val="2"/>
          <c:tx>
            <c:strRef>
              <c:f>'Graphique 1'!$A$48</c:f>
              <c:strCache>
                <c:ptCount val="1"/>
                <c:pt idx="0">
                  <c:v>entretien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1'!$B$48</c:f>
              <c:numCache>
                <c:formatCode>0%</c:formatCode>
                <c:ptCount val="1"/>
                <c:pt idx="0">
                  <c:v>0.10713589868485143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8B-4106-B47B-2FF01FF794C7}"/>
            </c:ext>
          </c:extLst>
        </c:ser>
        <c:ser>
          <c:idx val="3"/>
          <c:order val="3"/>
          <c:tx>
            <c:strRef>
              <c:f>'Graphique 1'!$A$49</c:f>
              <c:strCache>
                <c:ptCount val="1"/>
                <c:pt idx="0">
                  <c:v>assurance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1'!$B$49</c:f>
              <c:numCache>
                <c:formatCode>0%</c:formatCode>
                <c:ptCount val="1"/>
                <c:pt idx="0">
                  <c:v>0.16909400876765707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8B-4106-B47B-2FF01FF794C7}"/>
            </c:ext>
          </c:extLst>
        </c:ser>
        <c:ser>
          <c:idx val="4"/>
          <c:order val="4"/>
          <c:tx>
            <c:strRef>
              <c:f>'Graphique 1'!$A$50</c:f>
              <c:strCache>
                <c:ptCount val="1"/>
                <c:pt idx="0">
                  <c:v>frais annexes (péage, PV, parking, etc.)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1'!$B$50</c:f>
              <c:numCache>
                <c:formatCode>0%</c:formatCode>
                <c:ptCount val="1"/>
                <c:pt idx="0">
                  <c:v>2.5962006819288844E-2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8B-4106-B47B-2FF01FF794C7}"/>
            </c:ext>
          </c:extLst>
        </c:ser>
        <c:ser>
          <c:idx val="5"/>
          <c:order val="5"/>
          <c:tx>
            <c:strRef>
              <c:f>'Graphique 1'!$A$51</c:f>
              <c:strCache>
                <c:ptCount val="1"/>
                <c:pt idx="0">
                  <c:v>services de transport collectif</c:v>
                </c:pt>
              </c:strCache>
            </c:strRef>
          </c:tx>
          <c:spPr>
            <a:solidFill>
              <a:srgbClr val="64B43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1'!$B$51</c:f>
              <c:numCache>
                <c:formatCode>0%</c:formatCode>
                <c:ptCount val="1"/>
                <c:pt idx="0">
                  <c:v>5.0949829517778857E-2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8B-4106-B47B-2FF01FF79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9050959"/>
        <c:axId val="1879053039"/>
      </c:barChart>
      <c:catAx>
        <c:axId val="18790509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79053039"/>
        <c:crosses val="autoZero"/>
        <c:auto val="1"/>
        <c:lblAlgn val="ctr"/>
        <c:lblOffset val="100"/>
        <c:noMultiLvlLbl val="0"/>
      </c:catAx>
      <c:valAx>
        <c:axId val="18790530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905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38386580987717"/>
          <c:y val="0.12236195475565555"/>
          <c:w val="0.32862762844299637"/>
          <c:h val="0.825402824646919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2267505023411E-2"/>
          <c:y val="5.9674871722115809E-2"/>
          <c:w val="0.74812699694589457"/>
          <c:h val="0.85416613463857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'Graphique 2'!$A$8</c:f>
              <c:strCache>
                <c:ptCount val="1"/>
                <c:pt idx="0">
                  <c:v>Alimentation + transport + logement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2.7027027027027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E8-483B-830F-7804C044A1FF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2'!$B$4:$K$4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2'!$B$8:$K$8</c:f>
              <c:numCache>
                <c:formatCode>0</c:formatCode>
                <c:ptCount val="10"/>
                <c:pt idx="0">
                  <c:v>664.66666666666674</c:v>
                </c:pt>
                <c:pt idx="1">
                  <c:v>719.66666666666674</c:v>
                </c:pt>
                <c:pt idx="2">
                  <c:v>751.83333333333326</c:v>
                </c:pt>
                <c:pt idx="3">
                  <c:v>816.16666666666663</c:v>
                </c:pt>
                <c:pt idx="4">
                  <c:v>832.16666666666674</c:v>
                </c:pt>
                <c:pt idx="5">
                  <c:v>946.66666666666663</c:v>
                </c:pt>
                <c:pt idx="6">
                  <c:v>1028.5833333333335</c:v>
                </c:pt>
                <c:pt idx="7">
                  <c:v>1061.4166666666665</c:v>
                </c:pt>
                <c:pt idx="8">
                  <c:v>1168.5</c:v>
                </c:pt>
                <c:pt idx="9">
                  <c:v>1485.9166666666665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8-483B-830F-7804C044A1FF}"/>
            </c:ext>
          </c:extLst>
        </c:ser>
        <c:ser>
          <c:idx val="3"/>
          <c:order val="1"/>
          <c:tx>
            <c:strRef>
              <c:f>'Graphique 2'!$A$5</c:f>
              <c:strCache>
                <c:ptCount val="1"/>
                <c:pt idx="0">
                  <c:v>Alimentation</c:v>
                </c:pt>
              </c:strCache>
            </c:strRef>
          </c:tx>
          <c:spPr>
            <a:solidFill>
              <a:srgbClr val="64B43C"/>
            </a:solidFill>
            <a:ln>
              <a:noFill/>
            </a:ln>
            <a:effectLst/>
          </c:spPr>
          <c:invertIfNegative val="0"/>
          <c:cat>
            <c:strRef>
              <c:f>'Graphique 2'!$B$4:$K$4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2'!$B$5:$K$5</c:f>
              <c:numCache>
                <c:formatCode>0</c:formatCode>
                <c:ptCount val="10"/>
                <c:pt idx="0">
                  <c:v>156.33333333333334</c:v>
                </c:pt>
                <c:pt idx="1">
                  <c:v>186.75</c:v>
                </c:pt>
                <c:pt idx="2">
                  <c:v>196.41666666666666</c:v>
                </c:pt>
                <c:pt idx="3">
                  <c:v>223</c:v>
                </c:pt>
                <c:pt idx="4">
                  <c:v>220.5</c:v>
                </c:pt>
                <c:pt idx="5">
                  <c:v>238.66666666666666</c:v>
                </c:pt>
                <c:pt idx="6">
                  <c:v>243.25</c:v>
                </c:pt>
                <c:pt idx="7">
                  <c:v>273.66666666666669</c:v>
                </c:pt>
                <c:pt idx="8">
                  <c:v>290.5</c:v>
                </c:pt>
                <c:pt idx="9">
                  <c:v>354.33333333333331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E8-483B-830F-7804C044A1FF}"/>
            </c:ext>
          </c:extLst>
        </c:ser>
        <c:ser>
          <c:idx val="0"/>
          <c:order val="2"/>
          <c:tx>
            <c:strRef>
              <c:f>'Graphique 2'!$A$6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cat>
            <c:strRef>
              <c:f>'Graphique 2'!$B$4:$K$4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2'!$B$6:$K$6</c:f>
              <c:numCache>
                <c:formatCode>0</c:formatCode>
                <c:ptCount val="10"/>
                <c:pt idx="0">
                  <c:v>111.16666666666667</c:v>
                </c:pt>
                <c:pt idx="1">
                  <c:v>122.66666666666667</c:v>
                </c:pt>
                <c:pt idx="2">
                  <c:v>142.25</c:v>
                </c:pt>
                <c:pt idx="3">
                  <c:v>173.91666666666666</c:v>
                </c:pt>
                <c:pt idx="4">
                  <c:v>190.33333333333334</c:v>
                </c:pt>
                <c:pt idx="5">
                  <c:v>216.75</c:v>
                </c:pt>
                <c:pt idx="6">
                  <c:v>244.58333333333334</c:v>
                </c:pt>
                <c:pt idx="7">
                  <c:v>251.83333333333334</c:v>
                </c:pt>
                <c:pt idx="8">
                  <c:v>270.91666666666669</c:v>
                </c:pt>
                <c:pt idx="9">
                  <c:v>363.75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E8-483B-830F-7804C044A1FF}"/>
            </c:ext>
          </c:extLst>
        </c:ser>
        <c:ser>
          <c:idx val="1"/>
          <c:order val="3"/>
          <c:tx>
            <c:strRef>
              <c:f>'Graphique 2'!$A$7</c:f>
              <c:strCache>
                <c:ptCount val="1"/>
                <c:pt idx="0">
                  <c:v>Logement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cat>
            <c:strRef>
              <c:f>'Graphique 2'!$B$4:$K$4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2'!$B$7:$K$7</c:f>
              <c:numCache>
                <c:formatCode>0</c:formatCode>
                <c:ptCount val="10"/>
                <c:pt idx="0">
                  <c:v>397.16666666666669</c:v>
                </c:pt>
                <c:pt idx="1">
                  <c:v>410.25</c:v>
                </c:pt>
                <c:pt idx="2">
                  <c:v>413.16666666666669</c:v>
                </c:pt>
                <c:pt idx="3">
                  <c:v>419.25</c:v>
                </c:pt>
                <c:pt idx="4">
                  <c:v>421.33333333333331</c:v>
                </c:pt>
                <c:pt idx="5">
                  <c:v>491.25</c:v>
                </c:pt>
                <c:pt idx="6">
                  <c:v>540.75</c:v>
                </c:pt>
                <c:pt idx="7">
                  <c:v>535.91666666666663</c:v>
                </c:pt>
                <c:pt idx="8">
                  <c:v>607.08333333333337</c:v>
                </c:pt>
                <c:pt idx="9">
                  <c:v>767.83333333333337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E8-483B-830F-7804C044A1FF}"/>
            </c:ext>
          </c:extLst>
        </c:ser>
        <c:ser>
          <c:idx val="4"/>
          <c:order val="4"/>
          <c:tx>
            <c:strRef>
              <c:f>'Graphique 2'!$A$9</c:f>
              <c:strCache>
                <c:ptCount val="1"/>
                <c:pt idx="0">
                  <c:v>Revenu disponible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2'!$B$4:$K$4</c:f>
              <c:strCache>
                <c:ptCount val="10"/>
                <c:pt idx="0">
                  <c:v>1er décile</c:v>
                </c:pt>
                <c:pt idx="1">
                  <c:v>2e décile</c:v>
                </c:pt>
                <c:pt idx="2">
                  <c:v>3e décile</c:v>
                </c:pt>
                <c:pt idx="3">
                  <c:v>4e décile</c:v>
                </c:pt>
                <c:pt idx="4">
                  <c:v>5e décile</c:v>
                </c:pt>
                <c:pt idx="5">
                  <c:v>6e décile</c:v>
                </c:pt>
                <c:pt idx="6">
                  <c:v>7e décile</c:v>
                </c:pt>
                <c:pt idx="7">
                  <c:v>8e décile</c:v>
                </c:pt>
                <c:pt idx="8">
                  <c:v>9e décile</c:v>
                </c:pt>
                <c:pt idx="9">
                  <c:v>10e décile</c:v>
                </c:pt>
              </c:strCache>
            </c:strRef>
          </c:cat>
          <c:val>
            <c:numRef>
              <c:f>'Graphique 2'!$B$9:$K$9</c:f>
              <c:numCache>
                <c:formatCode>0</c:formatCode>
                <c:ptCount val="10"/>
                <c:pt idx="0">
                  <c:v>602.20437680765747</c:v>
                </c:pt>
                <c:pt idx="1">
                  <c:v>1004.4301334145916</c:v>
                </c:pt>
                <c:pt idx="2">
                  <c:v>1217.7178195268168</c:v>
                </c:pt>
                <c:pt idx="3">
                  <c:v>1409.9913142277501</c:v>
                </c:pt>
                <c:pt idx="4">
                  <c:v>1587.3605089510083</c:v>
                </c:pt>
                <c:pt idx="5">
                  <c:v>1776.3213953073082</c:v>
                </c:pt>
                <c:pt idx="6">
                  <c:v>1982.5176568945751</c:v>
                </c:pt>
                <c:pt idx="7">
                  <c:v>2258.7830898110833</c:v>
                </c:pt>
                <c:pt idx="8">
                  <c:v>2677.5010633883085</c:v>
                </c:pt>
                <c:pt idx="9">
                  <c:v>4116.5211744539583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E8-483B-830F-7804C044A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1694208"/>
        <c:axId val="861695872"/>
      </c:barChart>
      <c:catAx>
        <c:axId val="86169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1695872"/>
        <c:crosses val="autoZero"/>
        <c:auto val="1"/>
        <c:lblAlgn val="ctr"/>
        <c:lblOffset val="100"/>
        <c:noMultiLvlLbl val="0"/>
      </c:catAx>
      <c:valAx>
        <c:axId val="86169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euros</a:t>
                </a:r>
                <a:r>
                  <a:rPr lang="fr-FR" baseline="0"/>
                  <a:t> par mois par unité de consommation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169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302926877730012"/>
          <c:y val="0.12435359229121427"/>
          <c:w val="0.13733219245030268"/>
          <c:h val="0.82512118417630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Reste à dépenser mensuel par unité de consommation selon la région (ZEAT) pour 4 ménages types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8416488837937951E-2"/>
          <c:y val="0.145137891626964"/>
          <c:w val="0.93127467352898874"/>
          <c:h val="0.6670630825242784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'Graphique 3'!$A$12</c:f>
              <c:strCache>
                <c:ptCount val="1"/>
                <c:pt idx="0">
                  <c:v>Ouest</c:v>
                </c:pt>
              </c:strCache>
            </c:strRef>
          </c:tx>
          <c:spPr>
            <a:solidFill>
              <a:srgbClr val="64B43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3'!$B$7:$E$7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3'!$B$12:$E$12</c:f>
              <c:numCache>
                <c:formatCode>#\ ##0\ "€"</c:formatCode>
                <c:ptCount val="4"/>
                <c:pt idx="0">
                  <c:v>651.16666666666663</c:v>
                </c:pt>
                <c:pt idx="1">
                  <c:v>667.16666666666663</c:v>
                </c:pt>
                <c:pt idx="2">
                  <c:v>1001.6111111111112</c:v>
                </c:pt>
                <c:pt idx="3">
                  <c:v>357.41666666666674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4-445F-9403-FCCC95694641}"/>
            </c:ext>
          </c:extLst>
        </c:ser>
        <c:ser>
          <c:idx val="5"/>
          <c:order val="1"/>
          <c:tx>
            <c:strRef>
              <c:f>'Graphique 3'!$A$13</c:f>
              <c:strCache>
                <c:ptCount val="1"/>
                <c:pt idx="0">
                  <c:v>Sud-Ouest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3'!$B$7:$E$7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3'!$B$13:$E$13</c:f>
              <c:numCache>
                <c:formatCode>#\ ##0\ "€"</c:formatCode>
                <c:ptCount val="4"/>
                <c:pt idx="0">
                  <c:v>623.25</c:v>
                </c:pt>
                <c:pt idx="1">
                  <c:v>654.16666666666663</c:v>
                </c:pt>
                <c:pt idx="2">
                  <c:v>982.94444444444446</c:v>
                </c:pt>
                <c:pt idx="3">
                  <c:v>340.28125000000006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4-445F-9403-FCCC95694641}"/>
            </c:ext>
          </c:extLst>
        </c:ser>
        <c:ser>
          <c:idx val="6"/>
          <c:order val="2"/>
          <c:tx>
            <c:strRef>
              <c:f>'Graphique 3'!$A$14</c:f>
              <c:strCache>
                <c:ptCount val="1"/>
                <c:pt idx="0">
                  <c:v>Centre-Est</c:v>
                </c:pt>
              </c:strCache>
            </c:strRef>
          </c:tx>
          <c:spPr>
            <a:solidFill>
              <a:srgbClr val="CDB9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3'!$B$7:$E$7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3'!$B$14:$E$14</c:f>
              <c:numCache>
                <c:formatCode>#\ ##0\ "€"</c:formatCode>
                <c:ptCount val="4"/>
                <c:pt idx="0">
                  <c:v>622.75</c:v>
                </c:pt>
                <c:pt idx="1">
                  <c:v>655.16666666666652</c:v>
                </c:pt>
                <c:pt idx="2">
                  <c:v>982.27777777777783</c:v>
                </c:pt>
                <c:pt idx="3">
                  <c:v>341.94791666666674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4-445F-9403-FCCC95694641}"/>
            </c:ext>
          </c:extLst>
        </c:ser>
        <c:ser>
          <c:idx val="1"/>
          <c:order val="3"/>
          <c:tx>
            <c:strRef>
              <c:f>'Graphique 3'!$A$9</c:f>
              <c:strCache>
                <c:ptCount val="1"/>
                <c:pt idx="0">
                  <c:v>Bassin parisien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3'!$B$7:$E$7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3'!$B$9:$E$9</c:f>
              <c:numCache>
                <c:formatCode>#\ ##0\ "€"</c:formatCode>
                <c:ptCount val="4"/>
                <c:pt idx="0">
                  <c:v>619.83333333333337</c:v>
                </c:pt>
                <c:pt idx="1">
                  <c:v>652.16666666666663</c:v>
                </c:pt>
                <c:pt idx="2">
                  <c:v>980.72222222222217</c:v>
                </c:pt>
                <c:pt idx="3">
                  <c:v>335.12500000000006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94-445F-9403-FCCC95694641}"/>
            </c:ext>
          </c:extLst>
        </c:ser>
        <c:ser>
          <c:idx val="2"/>
          <c:order val="4"/>
          <c:tx>
            <c:strRef>
              <c:f>'Graphique 3'!$A$10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3'!$B$7:$E$7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3'!$B$10:$E$10</c:f>
              <c:numCache>
                <c:formatCode>#\ ##0\ "€"</c:formatCode>
                <c:ptCount val="4"/>
                <c:pt idx="0">
                  <c:v>617.91666666666663</c:v>
                </c:pt>
                <c:pt idx="1">
                  <c:v>656</c:v>
                </c:pt>
                <c:pt idx="2">
                  <c:v>978.44444444444446</c:v>
                </c:pt>
                <c:pt idx="3">
                  <c:v>325.48958333333337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94-445F-9403-FCCC95694641}"/>
            </c:ext>
          </c:extLst>
        </c:ser>
        <c:ser>
          <c:idx val="3"/>
          <c:order val="5"/>
          <c:tx>
            <c:strRef>
              <c:f>'Graphique 3'!$A$11</c:f>
              <c:strCache>
                <c:ptCount val="1"/>
                <c:pt idx="0">
                  <c:v>Est</c:v>
                </c:pt>
              </c:strCache>
            </c:strRef>
          </c:tx>
          <c:spPr>
            <a:solidFill>
              <a:srgbClr val="3E3E3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3'!$B$7:$E$7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3'!$B$11:$E$11</c:f>
              <c:numCache>
                <c:formatCode>#\ ##0\ "€"</c:formatCode>
                <c:ptCount val="4"/>
                <c:pt idx="0">
                  <c:v>615.75</c:v>
                </c:pt>
                <c:pt idx="1">
                  <c:v>651.08333333333326</c:v>
                </c:pt>
                <c:pt idx="2">
                  <c:v>977.77777777777783</c:v>
                </c:pt>
                <c:pt idx="3">
                  <c:v>332.57291666666674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94-445F-9403-FCCC95694641}"/>
            </c:ext>
          </c:extLst>
        </c:ser>
        <c:ser>
          <c:idx val="7"/>
          <c:order val="6"/>
          <c:tx>
            <c:strRef>
              <c:f>'Graphique 3'!$A$15</c:f>
              <c:strCache>
                <c:ptCount val="1"/>
                <c:pt idx="0">
                  <c:v>Méditerrannée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3'!$B$7:$E$7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3'!$B$15:$E$15</c:f>
              <c:numCache>
                <c:formatCode>#\ ##0\ "€"</c:formatCode>
                <c:ptCount val="4"/>
                <c:pt idx="0">
                  <c:v>611.91666666666663</c:v>
                </c:pt>
                <c:pt idx="1">
                  <c:v>651.16666666666663</c:v>
                </c:pt>
                <c:pt idx="2">
                  <c:v>974.77777777777783</c:v>
                </c:pt>
                <c:pt idx="3">
                  <c:v>331.63541666666674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94-445F-9403-FCCC95694641}"/>
            </c:ext>
          </c:extLst>
        </c:ser>
        <c:ser>
          <c:idx val="0"/>
          <c:order val="7"/>
          <c:tx>
            <c:strRef>
              <c:f>'Graphique 3'!$A$8</c:f>
              <c:strCache>
                <c:ptCount val="1"/>
                <c:pt idx="0">
                  <c:v>Région parisienne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3'!$B$7:$E$7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3'!$B$8:$E$8</c:f>
              <c:numCache>
                <c:formatCode>#\ ##0\ "€"</c:formatCode>
                <c:ptCount val="4"/>
                <c:pt idx="0">
                  <c:v>537.25</c:v>
                </c:pt>
                <c:pt idx="1">
                  <c:v>624.16666666666663</c:v>
                </c:pt>
                <c:pt idx="2">
                  <c:v>923.05555555555554</c:v>
                </c:pt>
                <c:pt idx="3">
                  <c:v>279.08333333333343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94-445F-9403-FCCC95694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739423600"/>
        <c:axId val="1739427344"/>
      </c:barChart>
      <c:catAx>
        <c:axId val="173942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9427344"/>
        <c:crosses val="autoZero"/>
        <c:auto val="1"/>
        <c:lblAlgn val="ctr"/>
        <c:lblOffset val="100"/>
        <c:noMultiLvlLbl val="0"/>
      </c:catAx>
      <c:valAx>
        <c:axId val="1739427344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942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92387919525408779"/>
          <c:w val="0.99725706688311733"/>
          <c:h val="7.58653065801502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Reste à dépenser mensuel par unité de consommation selon</a:t>
            </a:r>
            <a:r>
              <a:rPr lang="fr-FR" baseline="0"/>
              <a:t> la taille de l'aire d'attraction des villes pour 4 ménages types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5556715111294561E-2"/>
          <c:y val="0.15928356463159574"/>
          <c:w val="0.8947167588461632"/>
          <c:h val="0.56673518925736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3'!$A$22</c:f>
              <c:strCache>
                <c:ptCount val="1"/>
                <c:pt idx="0">
                  <c:v>hors AAV et hors pôles</c:v>
                </c:pt>
              </c:strCache>
            </c:strRef>
          </c:tx>
          <c:spPr>
            <a:solidFill>
              <a:srgbClr val="CDB9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3'!$B$21:$E$21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3'!$B$22:$E$22</c:f>
              <c:numCache>
                <c:formatCode>#\ ##0\ "€"</c:formatCode>
                <c:ptCount val="4"/>
                <c:pt idx="0">
                  <c:v>573</c:v>
                </c:pt>
                <c:pt idx="1">
                  <c:v>643</c:v>
                </c:pt>
                <c:pt idx="2">
                  <c:v>952</c:v>
                </c:pt>
                <c:pt idx="3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0-49D4-8611-9A62730FF052}"/>
            </c:ext>
          </c:extLst>
        </c:ser>
        <c:ser>
          <c:idx val="1"/>
          <c:order val="1"/>
          <c:tx>
            <c:strRef>
              <c:f>'Graphique 3'!$A$23</c:f>
              <c:strCache>
                <c:ptCount val="1"/>
                <c:pt idx="0">
                  <c:v>pôle d’une AAV de moins de 200 000 hab.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3'!$B$21:$E$21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3'!$B$23:$E$23</c:f>
              <c:numCache>
                <c:formatCode>#\ ##0\ "€"</c:formatCode>
                <c:ptCount val="4"/>
                <c:pt idx="0">
                  <c:v>547</c:v>
                </c:pt>
                <c:pt idx="1">
                  <c:v>634</c:v>
                </c:pt>
                <c:pt idx="2">
                  <c:v>934</c:v>
                </c:pt>
                <c:pt idx="3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0-49D4-8611-9A62730FF052}"/>
            </c:ext>
          </c:extLst>
        </c:ser>
        <c:ser>
          <c:idx val="2"/>
          <c:order val="2"/>
          <c:tx>
            <c:strRef>
              <c:f>'Graphique 3'!$A$24</c:f>
              <c:strCache>
                <c:ptCount val="1"/>
                <c:pt idx="0">
                  <c:v>couronne d'une AAV de moins de 200 000 hab.</c:v>
                </c:pt>
              </c:strCache>
            </c:strRef>
          </c:tx>
          <c:spPr>
            <a:solidFill>
              <a:srgbClr val="3E3E3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3'!$B$21:$E$21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3'!$B$24:$E$24</c:f>
              <c:numCache>
                <c:formatCode>#\ ##0\ "€"</c:formatCode>
                <c:ptCount val="4"/>
                <c:pt idx="0">
                  <c:v>521</c:v>
                </c:pt>
                <c:pt idx="1">
                  <c:v>613</c:v>
                </c:pt>
                <c:pt idx="2">
                  <c:v>919</c:v>
                </c:pt>
                <c:pt idx="3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70-49D4-8611-9A62730FF052}"/>
            </c:ext>
          </c:extLst>
        </c:ser>
        <c:ser>
          <c:idx val="3"/>
          <c:order val="3"/>
          <c:tx>
            <c:strRef>
              <c:f>'Graphique 3'!$A$25</c:f>
              <c:strCache>
                <c:ptCount val="1"/>
                <c:pt idx="0">
                  <c:v>pôle d’une AAV entre 200 000 et 700 000 hab.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3'!$B$21:$E$21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3'!$B$25:$E$25</c:f>
              <c:numCache>
                <c:formatCode>#\ ##0\ "€"</c:formatCode>
                <c:ptCount val="4"/>
                <c:pt idx="0">
                  <c:v>570</c:v>
                </c:pt>
                <c:pt idx="1">
                  <c:v>650</c:v>
                </c:pt>
                <c:pt idx="2">
                  <c:v>947</c:v>
                </c:pt>
                <c:pt idx="3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70-49D4-8611-9A62730FF052}"/>
            </c:ext>
          </c:extLst>
        </c:ser>
        <c:ser>
          <c:idx val="4"/>
          <c:order val="4"/>
          <c:tx>
            <c:strRef>
              <c:f>'Graphique 3'!$A$26</c:f>
              <c:strCache>
                <c:ptCount val="1"/>
                <c:pt idx="0">
                  <c:v>couronne d’une AAV entre 200 000 et 700 000 hab.</c:v>
                </c:pt>
              </c:strCache>
            </c:strRef>
          </c:tx>
          <c:spPr>
            <a:solidFill>
              <a:srgbClr val="64B43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3'!$B$21:$E$21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3'!$B$26:$E$26</c:f>
              <c:numCache>
                <c:formatCode>#\ ##0\ "€"</c:formatCode>
                <c:ptCount val="4"/>
                <c:pt idx="0">
                  <c:v>514</c:v>
                </c:pt>
                <c:pt idx="1">
                  <c:v>612</c:v>
                </c:pt>
                <c:pt idx="2">
                  <c:v>914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70-49D4-8611-9A62730FF052}"/>
            </c:ext>
          </c:extLst>
        </c:ser>
        <c:ser>
          <c:idx val="5"/>
          <c:order val="5"/>
          <c:tx>
            <c:strRef>
              <c:f>'Graphique 3'!$A$27</c:f>
              <c:strCache>
                <c:ptCount val="1"/>
                <c:pt idx="0">
                  <c:v>pôle d’une AAV de plus de 700 000 hab. hors AAV de Paris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3'!$B$21:$E$21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3'!$B$27:$E$27</c:f>
              <c:numCache>
                <c:formatCode>#\ ##0\ "€"</c:formatCode>
                <c:ptCount val="4"/>
                <c:pt idx="0">
                  <c:v>532</c:v>
                </c:pt>
                <c:pt idx="1">
                  <c:v>629</c:v>
                </c:pt>
                <c:pt idx="2">
                  <c:v>923</c:v>
                </c:pt>
                <c:pt idx="3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70-49D4-8611-9A62730FF052}"/>
            </c:ext>
          </c:extLst>
        </c:ser>
        <c:ser>
          <c:idx val="6"/>
          <c:order val="6"/>
          <c:tx>
            <c:strRef>
              <c:f>'Graphique 3'!$A$28</c:f>
              <c:strCache>
                <c:ptCount val="1"/>
                <c:pt idx="0">
                  <c:v>couronne d’une AAV de plus de 700 000 hab. hors AAV de Paris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3'!$B$21:$E$21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3'!$B$28:$E$28</c:f>
              <c:numCache>
                <c:formatCode>#\ ##0\ "€"</c:formatCode>
                <c:ptCount val="4"/>
                <c:pt idx="0">
                  <c:v>453</c:v>
                </c:pt>
                <c:pt idx="1">
                  <c:v>583</c:v>
                </c:pt>
                <c:pt idx="2">
                  <c:v>873</c:v>
                </c:pt>
                <c:pt idx="3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70-49D4-8611-9A62730FF052}"/>
            </c:ext>
          </c:extLst>
        </c:ser>
        <c:ser>
          <c:idx val="7"/>
          <c:order val="7"/>
          <c:tx>
            <c:strRef>
              <c:f>'Graphique 3'!$A$29</c:f>
              <c:strCache>
                <c:ptCount val="1"/>
                <c:pt idx="0">
                  <c:v>pôle de l'AAV de Paris (Paris + petit couronne)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3'!$B$21:$E$21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3'!$B$29:$E$29</c:f>
              <c:numCache>
                <c:formatCode>#\ ##0\ "€"</c:formatCode>
                <c:ptCount val="4"/>
                <c:pt idx="0">
                  <c:v>427</c:v>
                </c:pt>
                <c:pt idx="1">
                  <c:v>578</c:v>
                </c:pt>
                <c:pt idx="2">
                  <c:v>854</c:v>
                </c:pt>
                <c:pt idx="3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70-49D4-8611-9A62730FF052}"/>
            </c:ext>
          </c:extLst>
        </c:ser>
        <c:ser>
          <c:idx val="8"/>
          <c:order val="8"/>
          <c:tx>
            <c:strRef>
              <c:f>'Graphique 3'!$A$30</c:f>
              <c:strCache>
                <c:ptCount val="1"/>
                <c:pt idx="0">
                  <c:v> couronne de l'AAV de Paris (grande couronne)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3'!$B$21:$E$21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3'!$B$30:$E$30</c:f>
              <c:numCache>
                <c:formatCode>#\ ##0\ "€"</c:formatCode>
                <c:ptCount val="4"/>
                <c:pt idx="0">
                  <c:v>446</c:v>
                </c:pt>
                <c:pt idx="1">
                  <c:v>581</c:v>
                </c:pt>
                <c:pt idx="2">
                  <c:v>868</c:v>
                </c:pt>
                <c:pt idx="3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70-49D4-8611-9A62730FF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266000"/>
        <c:axId val="159280144"/>
      </c:barChart>
      <c:catAx>
        <c:axId val="15926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280144"/>
        <c:crosses val="autoZero"/>
        <c:auto val="1"/>
        <c:lblAlgn val="ctr"/>
        <c:lblOffset val="100"/>
        <c:noMultiLvlLbl val="0"/>
      </c:catAx>
      <c:valAx>
        <c:axId val="159280144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26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0625147700389178E-3"/>
          <c:y val="0.85003404485322642"/>
          <c:w val="0.98307173259402469"/>
          <c:h val="0.13842652995286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Reste à dépenser mensuel par unité de consommation selon</a:t>
            </a:r>
            <a:r>
              <a:rPr lang="fr-FR" baseline="0"/>
              <a:t> la distance au centre de la zone d'emploi pour 4 ménages types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2968243678932256E-2"/>
          <c:y val="0.1962503865171186"/>
          <c:w val="0.89903601892364737"/>
          <c:h val="0.55251718083985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3'!$A$34</c:f>
              <c:strCache>
                <c:ptCount val="1"/>
                <c:pt idx="0">
                  <c:v>commune-centre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3'!$B$33:$E$33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3'!$B$34:$E$34</c:f>
              <c:numCache>
                <c:formatCode>#\ ##0\ "€"</c:formatCode>
                <c:ptCount val="4"/>
                <c:pt idx="0">
                  <c:v>622.5</c:v>
                </c:pt>
                <c:pt idx="1">
                  <c:v>665.6111111111112</c:v>
                </c:pt>
                <c:pt idx="2">
                  <c:v>979</c:v>
                </c:pt>
                <c:pt idx="3">
                  <c:v>322.57291666666674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D-4026-A171-90F04CBA2AB2}"/>
            </c:ext>
          </c:extLst>
        </c:ser>
        <c:ser>
          <c:idx val="1"/>
          <c:order val="1"/>
          <c:tx>
            <c:strRef>
              <c:f>'Graphique 3'!$A$35</c:f>
              <c:strCache>
                <c:ptCount val="1"/>
                <c:pt idx="0">
                  <c:v>inférieur à 10 km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3'!$B$33:$E$33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3'!$B$35:$E$35</c:f>
              <c:numCache>
                <c:formatCode>#\ ##0\ "€"</c:formatCode>
                <c:ptCount val="4"/>
                <c:pt idx="0">
                  <c:v>596.33333333333337</c:v>
                </c:pt>
                <c:pt idx="1">
                  <c:v>645.3730158730159</c:v>
                </c:pt>
                <c:pt idx="2">
                  <c:v>963.33333333333337</c:v>
                </c:pt>
                <c:pt idx="3">
                  <c:v>319.29166666666674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D-4026-A171-90F04CBA2AB2}"/>
            </c:ext>
          </c:extLst>
        </c:ser>
        <c:ser>
          <c:idx val="2"/>
          <c:order val="2"/>
          <c:tx>
            <c:strRef>
              <c:f>'Graphique 3'!$A$36</c:f>
              <c:strCache>
                <c:ptCount val="1"/>
                <c:pt idx="0">
                  <c:v>de 10 à 20 km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3'!$B$33:$E$33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3'!$B$36:$E$36</c:f>
              <c:numCache>
                <c:formatCode>#\ ##0\ "€"</c:formatCode>
                <c:ptCount val="4"/>
                <c:pt idx="0">
                  <c:v>602.5</c:v>
                </c:pt>
                <c:pt idx="1">
                  <c:v>643.15079365079373</c:v>
                </c:pt>
                <c:pt idx="2">
                  <c:v>968.55555555555554</c:v>
                </c:pt>
                <c:pt idx="3">
                  <c:v>321.16666666666674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7D-4026-A171-90F04CBA2AB2}"/>
            </c:ext>
          </c:extLst>
        </c:ser>
        <c:ser>
          <c:idx val="3"/>
          <c:order val="3"/>
          <c:tx>
            <c:strRef>
              <c:f>'Graphique 3'!$A$37</c:f>
              <c:strCache>
                <c:ptCount val="1"/>
                <c:pt idx="0">
                  <c:v>de 20 à 30 km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3'!$B$33:$E$33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3'!$B$37:$E$37</c:f>
              <c:numCache>
                <c:formatCode>#\ ##0\ "€"</c:formatCode>
                <c:ptCount val="4"/>
                <c:pt idx="0">
                  <c:v>605.41666666666663</c:v>
                </c:pt>
                <c:pt idx="1">
                  <c:v>638.26984126984132</c:v>
                </c:pt>
                <c:pt idx="2">
                  <c:v>972.05555555555554</c:v>
                </c:pt>
                <c:pt idx="3">
                  <c:v>324.50000000000006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7D-4026-A171-90F04CBA2AB2}"/>
            </c:ext>
          </c:extLst>
        </c:ser>
        <c:ser>
          <c:idx val="4"/>
          <c:order val="4"/>
          <c:tx>
            <c:strRef>
              <c:f>'Graphique 3'!$A$38</c:f>
              <c:strCache>
                <c:ptCount val="1"/>
                <c:pt idx="0">
                  <c:v>supérieur à 30 km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3'!$B$33:$E$33</c:f>
              <c:strCache>
                <c:ptCount val="4"/>
                <c:pt idx="0">
                  <c:v>homme seul, locataire parc privé, niveau de vie médian</c:v>
                </c:pt>
                <c:pt idx="1">
                  <c:v>couple bi-actifs, deux enfants, accédants à la propriété, niveau de vie médian</c:v>
                </c:pt>
                <c:pt idx="2">
                  <c:v>couple de retraités, propriétaires non accédants, niveau de vie médian</c:v>
                </c:pt>
                <c:pt idx="3">
                  <c:v>mère seule, deux enfants, locataire parc social, 1er décile de niveau de vie</c:v>
                </c:pt>
              </c:strCache>
            </c:strRef>
          </c:cat>
          <c:val>
            <c:numRef>
              <c:f>'Graphique 3'!$B$38:$E$38</c:f>
              <c:numCache>
                <c:formatCode>#\ ##0\ "€"</c:formatCode>
                <c:ptCount val="4"/>
                <c:pt idx="0">
                  <c:v>613.75</c:v>
                </c:pt>
                <c:pt idx="1">
                  <c:v>637.15873015873024</c:v>
                </c:pt>
                <c:pt idx="2">
                  <c:v>978.77777777777783</c:v>
                </c:pt>
                <c:pt idx="3">
                  <c:v>337.88541666666674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7D-4026-A171-90F04CBA2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266000"/>
        <c:axId val="159280144"/>
      </c:barChart>
      <c:catAx>
        <c:axId val="15926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280144"/>
        <c:crosses val="autoZero"/>
        <c:auto val="1"/>
        <c:lblAlgn val="ctr"/>
        <c:lblOffset val="100"/>
        <c:noMultiLvlLbl val="0"/>
      </c:catAx>
      <c:valAx>
        <c:axId val="159280144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26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5565595045258351E-3"/>
          <c:y val="0.89837527347275636"/>
          <c:w val="0.98412053324331372"/>
          <c:h val="0.10145970806734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Reste à dépenser mensuel moyen par unité de consommation, en fonction de la ZEAT</a:t>
            </a:r>
            <a:endParaRPr lang="fr-FR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831713430262306"/>
          <c:y val="0.12612071729382232"/>
          <c:w val="0.77752794786968749"/>
          <c:h val="0.6993319356315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4-new'!$B$23</c:f>
              <c:strCache>
                <c:ptCount val="1"/>
                <c:pt idx="0">
                  <c:v>Région parisienne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4-new'!$A$24:$A$27</c15:sqref>
                  </c15:fullRef>
                </c:ext>
              </c:extLst>
              <c:f>'Graphique 4-new'!$A$24:$A$25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4-new'!$B$24:$B$27</c15:sqref>
                  </c15:fullRef>
                </c:ext>
              </c:extLst>
              <c:f>'Graphique 4-new'!$B$24:$B$25</c:f>
              <c:numCache>
                <c:formatCode>#\ ##0\ "€"</c:formatCode>
                <c:ptCount val="2"/>
                <c:pt idx="0">
                  <c:v>1165</c:v>
                </c:pt>
                <c:pt idx="1">
                  <c:v>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4-49FE-BE84-A2313B411C1D}"/>
            </c:ext>
          </c:extLst>
        </c:ser>
        <c:ser>
          <c:idx val="3"/>
          <c:order val="1"/>
          <c:tx>
            <c:strRef>
              <c:f>'Graphique 4-new'!$E$23</c:f>
              <c:strCache>
                <c:ptCount val="1"/>
                <c:pt idx="0">
                  <c:v>Est</c:v>
                </c:pt>
              </c:strCache>
            </c:strRef>
          </c:tx>
          <c:spPr>
            <a:solidFill>
              <a:srgbClr val="3E3E3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4-new'!$A$24:$A$27</c15:sqref>
                  </c15:fullRef>
                </c:ext>
              </c:extLst>
              <c:f>'Graphique 4-new'!$A$24:$A$25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4-new'!$E$24:$E$27</c15:sqref>
                  </c15:fullRef>
                </c:ext>
              </c:extLst>
              <c:f>'Graphique 4-new'!$E$24:$E$25</c:f>
              <c:numCache>
                <c:formatCode>#\ ##0\ "€"</c:formatCode>
                <c:ptCount val="2"/>
                <c:pt idx="0">
                  <c:v>938</c:v>
                </c:pt>
                <c:pt idx="1">
                  <c:v>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4-49FE-BE84-A2313B411C1D}"/>
            </c:ext>
          </c:extLst>
        </c:ser>
        <c:ser>
          <c:idx val="6"/>
          <c:order val="2"/>
          <c:tx>
            <c:strRef>
              <c:f>'Graphique 4-new'!$H$23</c:f>
              <c:strCache>
                <c:ptCount val="1"/>
                <c:pt idx="0">
                  <c:v>Centre-Est</c:v>
                </c:pt>
              </c:strCache>
            </c:strRef>
          </c:tx>
          <c:spPr>
            <a:solidFill>
              <a:srgbClr val="CDB9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4-new'!$A$24:$A$27</c15:sqref>
                  </c15:fullRef>
                </c:ext>
              </c:extLst>
              <c:f>'Graphique 4-new'!$A$24:$A$25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4-new'!$H$24:$H$27</c15:sqref>
                  </c15:fullRef>
                </c:ext>
              </c:extLst>
              <c:f>'Graphique 4-new'!$H$24:$H$25</c:f>
              <c:numCache>
                <c:formatCode>#\ ##0\ "€"</c:formatCode>
                <c:ptCount val="2"/>
                <c:pt idx="0">
                  <c:v>921</c:v>
                </c:pt>
                <c:pt idx="1">
                  <c:v>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4-49FE-BE84-A2313B411C1D}"/>
            </c:ext>
          </c:extLst>
        </c:ser>
        <c:ser>
          <c:idx val="1"/>
          <c:order val="3"/>
          <c:tx>
            <c:strRef>
              <c:f>'Graphique 4-new'!$C$23</c:f>
              <c:strCache>
                <c:ptCount val="1"/>
                <c:pt idx="0">
                  <c:v>Bassin parisien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4-new'!$A$24:$A$27</c15:sqref>
                  </c15:fullRef>
                </c:ext>
              </c:extLst>
              <c:f>'Graphique 4-new'!$A$24:$A$25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4-new'!$C$24:$C$27</c15:sqref>
                  </c15:fullRef>
                </c:ext>
              </c:extLst>
              <c:f>'Graphique 4-new'!$C$24:$C$25</c:f>
              <c:numCache>
                <c:formatCode>#\ ##0\ "€"</c:formatCode>
                <c:ptCount val="2"/>
                <c:pt idx="0">
                  <c:v>898</c:v>
                </c:pt>
                <c:pt idx="1">
                  <c:v>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74-49FE-BE84-A2313B411C1D}"/>
            </c:ext>
          </c:extLst>
        </c:ser>
        <c:ser>
          <c:idx val="2"/>
          <c:order val="4"/>
          <c:tx>
            <c:strRef>
              <c:f>'Graphique 4-new'!$D$23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4-new'!$A$24:$A$27</c15:sqref>
                  </c15:fullRef>
                </c:ext>
              </c:extLst>
              <c:f>'Graphique 4-new'!$A$24:$A$25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4-new'!$D$24:$D$27</c15:sqref>
                  </c15:fullRef>
                </c:ext>
              </c:extLst>
              <c:f>'Graphique 4-new'!$D$24:$D$25</c:f>
              <c:numCache>
                <c:formatCode>#\ ##0\ "€"</c:formatCode>
                <c:ptCount val="2"/>
                <c:pt idx="0">
                  <c:v>808</c:v>
                </c:pt>
                <c:pt idx="1">
                  <c:v>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74-49FE-BE84-A2313B411C1D}"/>
            </c:ext>
          </c:extLst>
        </c:ser>
        <c:ser>
          <c:idx val="4"/>
          <c:order val="5"/>
          <c:tx>
            <c:strRef>
              <c:f>'Graphique 4-new'!$F$23</c:f>
              <c:strCache>
                <c:ptCount val="1"/>
                <c:pt idx="0">
                  <c:v>Ouest</c:v>
                </c:pt>
              </c:strCache>
            </c:strRef>
          </c:tx>
          <c:spPr>
            <a:solidFill>
              <a:srgbClr val="64B43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4-new'!$A$24:$A$27</c15:sqref>
                  </c15:fullRef>
                </c:ext>
              </c:extLst>
              <c:f>'Graphique 4-new'!$A$24:$A$25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4-new'!$F$24:$F$27</c15:sqref>
                  </c15:fullRef>
                </c:ext>
              </c:extLst>
              <c:f>'Graphique 4-new'!$F$24:$F$25</c:f>
              <c:numCache>
                <c:formatCode>#\ ##0\ "€"</c:formatCode>
                <c:ptCount val="2"/>
                <c:pt idx="0">
                  <c:v>867</c:v>
                </c:pt>
                <c:pt idx="1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74-49FE-BE84-A2313B411C1D}"/>
            </c:ext>
          </c:extLst>
        </c:ser>
        <c:ser>
          <c:idx val="5"/>
          <c:order val="6"/>
          <c:tx>
            <c:strRef>
              <c:f>'Graphique 4-new'!$G$23</c:f>
              <c:strCache>
                <c:ptCount val="1"/>
                <c:pt idx="0">
                  <c:v>Sud-Ouest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4-new'!$A$24:$A$27</c15:sqref>
                  </c15:fullRef>
                </c:ext>
              </c:extLst>
              <c:f>'Graphique 4-new'!$A$24:$A$25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4-new'!$G$24:$G$27</c15:sqref>
                  </c15:fullRef>
                </c:ext>
              </c:extLst>
              <c:f>'Graphique 4-new'!$G$24:$G$25</c:f>
              <c:numCache>
                <c:formatCode>#\ ##0\ "€"</c:formatCode>
                <c:ptCount val="2"/>
                <c:pt idx="0">
                  <c:v>823</c:v>
                </c:pt>
                <c:pt idx="1">
                  <c:v>1012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74-49FE-BE84-A2313B411C1D}"/>
            </c:ext>
          </c:extLst>
        </c:ser>
        <c:ser>
          <c:idx val="7"/>
          <c:order val="7"/>
          <c:tx>
            <c:strRef>
              <c:f>'Graphique 4-new'!$I$23</c:f>
              <c:strCache>
                <c:ptCount val="1"/>
                <c:pt idx="0">
                  <c:v>Méditerrannée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4-new'!$A$24:$A$27</c15:sqref>
                  </c15:fullRef>
                </c:ext>
              </c:extLst>
              <c:f>'Graphique 4-new'!$A$24:$A$25</c:f>
              <c:strCache>
                <c:ptCount val="2"/>
                <c:pt idx="0">
                  <c:v>reste à dépenser à dépenses observées</c:v>
                </c:pt>
                <c:pt idx="1">
                  <c:v>reste à dépenser à  dépenses normées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4-new'!$I$24:$I$27</c15:sqref>
                  </c15:fullRef>
                </c:ext>
              </c:extLst>
              <c:f>'Graphique 4-new'!$I$24:$I$25</c:f>
              <c:numCache>
                <c:formatCode>#\ ##0\ "€"</c:formatCode>
                <c:ptCount val="2"/>
                <c:pt idx="0">
                  <c:v>830</c:v>
                </c:pt>
                <c:pt idx="1">
                  <c:v>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74-49FE-BE84-A2313B411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623263"/>
        <c:axId val="446624511"/>
      </c:barChart>
      <c:catAx>
        <c:axId val="446623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624511"/>
        <c:crosses val="autoZero"/>
        <c:auto val="1"/>
        <c:lblAlgn val="ctr"/>
        <c:lblOffset val="100"/>
        <c:noMultiLvlLbl val="0"/>
      </c:catAx>
      <c:valAx>
        <c:axId val="446624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623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475994182079605E-3"/>
          <c:y val="0.90257097767587047"/>
          <c:w val="0.99353260187665093"/>
          <c:h val="9.6976058058202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2</xdr:row>
      <xdr:rowOff>285750</xdr:rowOff>
    </xdr:from>
    <xdr:to>
      <xdr:col>20</xdr:col>
      <xdr:colOff>59532</xdr:colOff>
      <xdr:row>17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104775</xdr:rowOff>
    </xdr:from>
    <xdr:to>
      <xdr:col>7</xdr:col>
      <xdr:colOff>333375</xdr:colOff>
      <xdr:row>21</xdr:row>
      <xdr:rowOff>104775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7</xdr:col>
      <xdr:colOff>266700</xdr:colOff>
      <xdr:row>44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45</xdr:row>
      <xdr:rowOff>0</xdr:rowOff>
    </xdr:from>
    <xdr:to>
      <xdr:col>7</xdr:col>
      <xdr:colOff>266700</xdr:colOff>
      <xdr:row>66</xdr:row>
      <xdr:rowOff>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11</xdr:row>
      <xdr:rowOff>85725</xdr:rowOff>
    </xdr:from>
    <xdr:to>
      <xdr:col>9</xdr:col>
      <xdr:colOff>352424</xdr:colOff>
      <xdr:row>33</xdr:row>
      <xdr:rowOff>123825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730251</xdr:colOff>
      <xdr:row>3</xdr:row>
      <xdr:rowOff>127000</xdr:rowOff>
    </xdr:from>
    <xdr:to>
      <xdr:col>17</xdr:col>
      <xdr:colOff>412750</xdr:colOff>
      <xdr:row>16</xdr:row>
      <xdr:rowOff>1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529167</xdr:colOff>
      <xdr:row>20</xdr:row>
      <xdr:rowOff>0</xdr:rowOff>
    </xdr:from>
    <xdr:to>
      <xdr:col>19</xdr:col>
      <xdr:colOff>243417</xdr:colOff>
      <xdr:row>29</xdr:row>
      <xdr:rowOff>84667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18</xdr:col>
      <xdr:colOff>243417</xdr:colOff>
      <xdr:row>48</xdr:row>
      <xdr:rowOff>84667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631032</xdr:colOff>
      <xdr:row>16</xdr:row>
      <xdr:rowOff>142875</xdr:rowOff>
    </xdr:from>
    <xdr:to>
      <xdr:col>22</xdr:col>
      <xdr:colOff>440531</xdr:colOff>
      <xdr:row>31</xdr:row>
      <xdr:rowOff>166686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607218</xdr:colOff>
      <xdr:row>0</xdr:row>
      <xdr:rowOff>1</xdr:rowOff>
    </xdr:from>
    <xdr:to>
      <xdr:col>20</xdr:col>
      <xdr:colOff>666750</xdr:colOff>
      <xdr:row>16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33</xdr:row>
      <xdr:rowOff>190499</xdr:rowOff>
    </xdr:from>
    <xdr:to>
      <xdr:col>25</xdr:col>
      <xdr:colOff>59531</xdr:colOff>
      <xdr:row>47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178594</xdr:colOff>
      <xdr:row>35</xdr:row>
      <xdr:rowOff>0</xdr:rowOff>
    </xdr:from>
    <xdr:to>
      <xdr:col>40</xdr:col>
      <xdr:colOff>297656</xdr:colOff>
      <xdr:row>47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359833</xdr:colOff>
      <xdr:row>0</xdr:row>
      <xdr:rowOff>122767</xdr:rowOff>
    </xdr:from>
    <xdr:to>
      <xdr:col>14</xdr:col>
      <xdr:colOff>481542</xdr:colOff>
      <xdr:row>17</xdr:row>
      <xdr:rowOff>169333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682924</xdr:colOff>
      <xdr:row>2</xdr:row>
      <xdr:rowOff>0</xdr:rowOff>
    </xdr:from>
    <xdr:to>
      <xdr:col>17</xdr:col>
      <xdr:colOff>481012</xdr:colOff>
      <xdr:row>12</xdr:row>
      <xdr:rowOff>71887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345280</xdr:colOff>
      <xdr:row>12</xdr:row>
      <xdr:rowOff>71438</xdr:rowOff>
    </xdr:from>
    <xdr:to>
      <xdr:col>19</xdr:col>
      <xdr:colOff>754855</xdr:colOff>
      <xdr:row>21</xdr:row>
      <xdr:rowOff>59532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250031</xdr:colOff>
      <xdr:row>23</xdr:row>
      <xdr:rowOff>23812</xdr:rowOff>
    </xdr:from>
    <xdr:to>
      <xdr:col>20</xdr:col>
      <xdr:colOff>754855</xdr:colOff>
      <xdr:row>34</xdr:row>
      <xdr:rowOff>53914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="50" zoomScaleNormal="50" workbookViewId="0">
      <selection activeCell="G7" sqref="G7"/>
    </sheetView>
  </sheetViews>
  <sheetFormatPr baseColWidth="10" defaultRowHeight="15"/>
  <sheetData>
    <row r="1" spans="1:6">
      <c r="A1" s="1" t="s">
        <v>0</v>
      </c>
    </row>
    <row r="2" spans="1:6">
      <c r="A2" s="1" t="s">
        <v>86</v>
      </c>
    </row>
    <row r="3" spans="1:6" ht="30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60">
      <c r="A4" s="2" t="s">
        <v>22</v>
      </c>
      <c r="B4" s="16">
        <v>882</v>
      </c>
      <c r="C4" s="16">
        <v>992</v>
      </c>
      <c r="D4" s="16">
        <v>958</v>
      </c>
      <c r="E4" s="16">
        <v>956</v>
      </c>
      <c r="F4" s="16">
        <v>847</v>
      </c>
    </row>
    <row r="5" spans="1:6" ht="60">
      <c r="A5" s="2" t="s">
        <v>23</v>
      </c>
      <c r="B5" s="16">
        <v>1039</v>
      </c>
      <c r="C5" s="16">
        <v>1195</v>
      </c>
      <c r="D5" s="16">
        <v>1199</v>
      </c>
      <c r="E5" s="16">
        <v>1148</v>
      </c>
      <c r="F5" s="16">
        <v>1039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2"/>
  <sheetViews>
    <sheetView workbookViewId="0">
      <selection activeCell="B18" sqref="B18"/>
    </sheetView>
  </sheetViews>
  <sheetFormatPr baseColWidth="10" defaultRowHeight="15"/>
  <sheetData>
    <row r="3" spans="1:2">
      <c r="A3" t="s">
        <v>50</v>
      </c>
      <c r="B3" s="7">
        <v>0.17925802764210746</v>
      </c>
    </row>
    <row r="4" spans="1:2">
      <c r="A4" t="s">
        <v>51</v>
      </c>
      <c r="B4" s="7">
        <v>0.2878715057674322</v>
      </c>
    </row>
    <row r="5" spans="1:2">
      <c r="A5" t="s">
        <v>52</v>
      </c>
      <c r="B5" s="7">
        <v>0.13024567875575876</v>
      </c>
    </row>
    <row r="6" spans="1:2">
      <c r="A6" t="s">
        <v>53</v>
      </c>
      <c r="B6" s="7">
        <v>2.0694776403754892E-2</v>
      </c>
    </row>
    <row r="7" spans="1:2">
      <c r="A7" t="s">
        <v>54</v>
      </c>
      <c r="B7" s="7">
        <v>0.17373739997921647</v>
      </c>
    </row>
    <row r="8" spans="1:2">
      <c r="A8" t="s">
        <v>80</v>
      </c>
      <c r="B8" s="7">
        <v>5.9763500640825799E-2</v>
      </c>
    </row>
    <row r="9" spans="1:2">
      <c r="A9" t="s">
        <v>55</v>
      </c>
      <c r="B9" s="7">
        <v>7.7115591118500817E-2</v>
      </c>
    </row>
    <row r="10" spans="1:2">
      <c r="A10" t="s">
        <v>56</v>
      </c>
      <c r="B10" s="7">
        <v>7.1313519692403612E-2</v>
      </c>
    </row>
    <row r="11" spans="1:2">
      <c r="A11" t="s">
        <v>57</v>
      </c>
      <c r="B11" s="7">
        <v>1</v>
      </c>
    </row>
    <row r="24" spans="1:2">
      <c r="A24" t="s">
        <v>58</v>
      </c>
      <c r="B24" s="7">
        <v>0.3154919507099686</v>
      </c>
    </row>
    <row r="25" spans="1:2">
      <c r="A25" t="s">
        <v>59</v>
      </c>
      <c r="B25" s="7">
        <v>0.18312833059623956</v>
      </c>
    </row>
    <row r="26" spans="1:2">
      <c r="A26" t="s">
        <v>60</v>
      </c>
      <c r="B26" s="7">
        <v>2.0846599859235176E-2</v>
      </c>
    </row>
    <row r="27" spans="1:2">
      <c r="A27" t="s">
        <v>61</v>
      </c>
      <c r="B27" s="7">
        <v>0.14020623163633519</v>
      </c>
    </row>
    <row r="28" spans="1:2">
      <c r="A28" t="s">
        <v>62</v>
      </c>
      <c r="B28" s="7">
        <v>4.1514450737898133E-2</v>
      </c>
    </row>
    <row r="29" spans="1:2">
      <c r="A29" t="s">
        <v>63</v>
      </c>
      <c r="B29" s="7">
        <v>6.3198936443565598E-2</v>
      </c>
    </row>
    <row r="30" spans="1:2">
      <c r="A30" t="s">
        <v>64</v>
      </c>
      <c r="B30" s="7">
        <v>0.23561350001675771</v>
      </c>
    </row>
    <row r="31" spans="1:2">
      <c r="A31" t="s">
        <v>65</v>
      </c>
      <c r="B31" s="7">
        <v>1</v>
      </c>
    </row>
    <row r="46" spans="1:2">
      <c r="A46" t="s">
        <v>66</v>
      </c>
      <c r="B46" s="7">
        <v>0.36531904529956161</v>
      </c>
    </row>
    <row r="47" spans="1:2">
      <c r="A47" t="s">
        <v>81</v>
      </c>
      <c r="B47" s="7">
        <v>0.28153921091086215</v>
      </c>
    </row>
    <row r="48" spans="1:2">
      <c r="A48" t="s">
        <v>60</v>
      </c>
      <c r="B48" s="7">
        <v>0.10713589868485143</v>
      </c>
    </row>
    <row r="49" spans="1:2">
      <c r="A49" t="s">
        <v>62</v>
      </c>
      <c r="B49" s="7">
        <v>0.16909400876765707</v>
      </c>
    </row>
    <row r="50" spans="1:2">
      <c r="A50" t="s">
        <v>82</v>
      </c>
      <c r="B50" s="7">
        <v>2.5962006819288844E-2</v>
      </c>
    </row>
    <row r="51" spans="1:2">
      <c r="A51" t="s">
        <v>67</v>
      </c>
      <c r="B51" s="7">
        <v>5.0949829517778857E-2</v>
      </c>
    </row>
    <row r="52" spans="1:2">
      <c r="A52" t="s">
        <v>68</v>
      </c>
      <c r="B52" s="7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"/>
  <sheetViews>
    <sheetView zoomScale="80" zoomScaleNormal="80" workbookViewId="0">
      <selection activeCell="J26" sqref="J26"/>
    </sheetView>
  </sheetViews>
  <sheetFormatPr baseColWidth="10" defaultRowHeight="15"/>
  <cols>
    <col min="1" max="1" width="22.5703125" customWidth="1"/>
    <col min="2" max="9" width="11.5703125" bestFit="1" customWidth="1"/>
    <col min="10" max="11" width="12.5703125" bestFit="1" customWidth="1"/>
  </cols>
  <sheetData>
    <row r="3" spans="1:11">
      <c r="A3" s="2" t="s">
        <v>71</v>
      </c>
    </row>
    <row r="4" spans="1:11">
      <c r="B4" t="s">
        <v>45</v>
      </c>
      <c r="C4" t="s">
        <v>44</v>
      </c>
      <c r="D4" t="s">
        <v>43</v>
      </c>
      <c r="E4" t="s">
        <v>42</v>
      </c>
      <c r="F4" t="s">
        <v>41</v>
      </c>
      <c r="G4" t="s">
        <v>40</v>
      </c>
      <c r="H4" t="s">
        <v>39</v>
      </c>
      <c r="I4" t="s">
        <v>38</v>
      </c>
      <c r="J4" t="s">
        <v>37</v>
      </c>
      <c r="K4" t="s">
        <v>36</v>
      </c>
    </row>
    <row r="5" spans="1:11">
      <c r="A5" s="2" t="s">
        <v>47</v>
      </c>
      <c r="B5" s="11">
        <v>156.33333333333334</v>
      </c>
      <c r="C5" s="11">
        <v>186.75</v>
      </c>
      <c r="D5" s="11">
        <v>196.41666666666666</v>
      </c>
      <c r="E5" s="11">
        <v>223</v>
      </c>
      <c r="F5" s="11">
        <v>220.5</v>
      </c>
      <c r="G5" s="11">
        <v>238.66666666666666</v>
      </c>
      <c r="H5" s="11">
        <v>243.25</v>
      </c>
      <c r="I5" s="11">
        <v>273.66666666666669</v>
      </c>
      <c r="J5" s="11">
        <v>290.5</v>
      </c>
      <c r="K5" s="11">
        <v>354.33333333333331</v>
      </c>
    </row>
    <row r="6" spans="1:11">
      <c r="A6" s="2" t="s">
        <v>48</v>
      </c>
      <c r="B6" s="12">
        <v>111.16666666666667</v>
      </c>
      <c r="C6" s="12">
        <v>122.66666666666667</v>
      </c>
      <c r="D6" s="12">
        <v>142.25</v>
      </c>
      <c r="E6" s="12">
        <v>173.91666666666666</v>
      </c>
      <c r="F6" s="12">
        <v>190.33333333333334</v>
      </c>
      <c r="G6" s="12">
        <v>216.75</v>
      </c>
      <c r="H6" s="12">
        <v>244.58333333333334</v>
      </c>
      <c r="I6" s="12">
        <v>251.83333333333334</v>
      </c>
      <c r="J6" s="12">
        <v>270.91666666666669</v>
      </c>
      <c r="K6" s="12">
        <v>363.75</v>
      </c>
    </row>
    <row r="7" spans="1:11">
      <c r="A7" s="2" t="s">
        <v>69</v>
      </c>
      <c r="B7" s="11">
        <v>397.16666666666669</v>
      </c>
      <c r="C7" s="11">
        <v>410.25</v>
      </c>
      <c r="D7" s="11">
        <v>413.16666666666669</v>
      </c>
      <c r="E7" s="11">
        <v>419.25</v>
      </c>
      <c r="F7" s="11">
        <v>421.33333333333331</v>
      </c>
      <c r="G7" s="11">
        <v>491.25</v>
      </c>
      <c r="H7" s="11">
        <v>540.75</v>
      </c>
      <c r="I7" s="11">
        <v>535.91666666666663</v>
      </c>
      <c r="J7" s="11">
        <v>607.08333333333337</v>
      </c>
      <c r="K7" s="11">
        <v>767.83333333333337</v>
      </c>
    </row>
    <row r="8" spans="1:11" ht="30">
      <c r="A8" s="2" t="s">
        <v>70</v>
      </c>
      <c r="B8" s="3">
        <f>SUM(B5:B7)</f>
        <v>664.66666666666674</v>
      </c>
      <c r="C8" s="3">
        <f t="shared" ref="C8:K8" si="0">SUM(C5:C7)</f>
        <v>719.66666666666674</v>
      </c>
      <c r="D8" s="3">
        <f t="shared" si="0"/>
        <v>751.83333333333326</v>
      </c>
      <c r="E8" s="3">
        <f t="shared" si="0"/>
        <v>816.16666666666663</v>
      </c>
      <c r="F8" s="3">
        <f t="shared" si="0"/>
        <v>832.16666666666674</v>
      </c>
      <c r="G8" s="3">
        <f t="shared" si="0"/>
        <v>946.66666666666663</v>
      </c>
      <c r="H8" s="3">
        <f t="shared" si="0"/>
        <v>1028.5833333333335</v>
      </c>
      <c r="I8" s="3">
        <f t="shared" si="0"/>
        <v>1061.4166666666665</v>
      </c>
      <c r="J8" s="3">
        <f t="shared" si="0"/>
        <v>1168.5</v>
      </c>
      <c r="K8" s="3">
        <f t="shared" si="0"/>
        <v>1485.9166666666665</v>
      </c>
    </row>
    <row r="9" spans="1:11">
      <c r="A9" s="2" t="s">
        <v>72</v>
      </c>
      <c r="B9" s="11">
        <v>602.20437680765747</v>
      </c>
      <c r="C9" s="11">
        <v>1004.4301334145916</v>
      </c>
      <c r="D9" s="11">
        <v>1217.7178195268168</v>
      </c>
      <c r="E9" s="11">
        <v>1409.9913142277501</v>
      </c>
      <c r="F9" s="11">
        <v>1587.3605089510083</v>
      </c>
      <c r="G9" s="11">
        <v>1776.3213953073082</v>
      </c>
      <c r="H9" s="11">
        <v>1982.5176568945751</v>
      </c>
      <c r="I9" s="11">
        <v>2258.7830898110833</v>
      </c>
      <c r="J9" s="11">
        <v>2677.5010633883085</v>
      </c>
      <c r="K9" s="11">
        <v>4116.5211744539583</v>
      </c>
    </row>
    <row r="10" spans="1:11">
      <c r="B10">
        <f>B8/B9</f>
        <v>1.1037227430828846</v>
      </c>
      <c r="C10">
        <f t="shared" ref="C10:K10" si="1">C8/C9</f>
        <v>0.71649250926008901</v>
      </c>
      <c r="D10">
        <f t="shared" si="1"/>
        <v>0.61741178561834809</v>
      </c>
      <c r="E10">
        <f t="shared" si="1"/>
        <v>0.57884517332199292</v>
      </c>
      <c r="F10">
        <f t="shared" si="1"/>
        <v>0.52424553967050369</v>
      </c>
      <c r="G10">
        <f t="shared" si="1"/>
        <v>0.53293658972276847</v>
      </c>
      <c r="H10">
        <f t="shared" si="1"/>
        <v>0.51882682091442822</v>
      </c>
      <c r="I10">
        <f t="shared" si="1"/>
        <v>0.46990641618245854</v>
      </c>
      <c r="J10">
        <f t="shared" si="1"/>
        <v>0.43641439250122777</v>
      </c>
      <c r="K10">
        <f t="shared" si="1"/>
        <v>0.36096417428577127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B1" zoomScale="70" zoomScaleNormal="70" workbookViewId="0">
      <selection activeCell="U28" sqref="U28"/>
    </sheetView>
  </sheetViews>
  <sheetFormatPr baseColWidth="10" defaultRowHeight="15"/>
  <cols>
    <col min="1" max="1" width="29.42578125" customWidth="1"/>
    <col min="2" max="2" width="12.140625" customWidth="1"/>
    <col min="3" max="3" width="12.42578125" customWidth="1"/>
    <col min="7" max="7" width="12.140625" customWidth="1"/>
    <col min="8" max="8" width="13.42578125" customWidth="1"/>
    <col min="14" max="14" width="12.140625" customWidth="1"/>
  </cols>
  <sheetData>
    <row r="1" spans="1:22">
      <c r="A1" t="s">
        <v>73</v>
      </c>
    </row>
    <row r="2" spans="1:22">
      <c r="A2" t="s">
        <v>74</v>
      </c>
    </row>
    <row r="3" spans="1:22" ht="13.5" customHeight="1">
      <c r="E3" s="13"/>
      <c r="P3" s="13"/>
      <c r="Q3" s="13"/>
    </row>
    <row r="7" spans="1:22" ht="120">
      <c r="A7" s="5" t="s">
        <v>75</v>
      </c>
      <c r="B7" s="14" t="s">
        <v>76</v>
      </c>
      <c r="C7" s="5" t="s">
        <v>77</v>
      </c>
      <c r="D7" s="5" t="s">
        <v>78</v>
      </c>
      <c r="E7" s="5" t="s">
        <v>83</v>
      </c>
    </row>
    <row r="8" spans="1:22">
      <c r="A8" s="5" t="s">
        <v>6</v>
      </c>
      <c r="B8" s="17">
        <v>537.25</v>
      </c>
      <c r="C8" s="17">
        <v>624.16666666666663</v>
      </c>
      <c r="D8" s="17">
        <v>923.05555555555554</v>
      </c>
      <c r="E8" s="17">
        <v>279.08333333333343</v>
      </c>
      <c r="T8">
        <v>2.1</v>
      </c>
      <c r="U8">
        <v>1.5</v>
      </c>
      <c r="V8">
        <v>1.6</v>
      </c>
    </row>
    <row r="9" spans="1:22">
      <c r="A9" s="5" t="s">
        <v>7</v>
      </c>
      <c r="B9" s="17">
        <v>619.83333333333337</v>
      </c>
      <c r="C9" s="17">
        <v>652.16666666666663</v>
      </c>
      <c r="D9" s="17">
        <v>980.72222222222217</v>
      </c>
      <c r="E9" s="17">
        <v>335.12500000000006</v>
      </c>
    </row>
    <row r="10" spans="1:22">
      <c r="A10" s="5" t="s">
        <v>8</v>
      </c>
      <c r="B10" s="17">
        <v>617.91666666666663</v>
      </c>
      <c r="C10" s="17">
        <v>656</v>
      </c>
      <c r="D10" s="17">
        <v>978.44444444444446</v>
      </c>
      <c r="E10" s="17">
        <v>325.48958333333337</v>
      </c>
    </row>
    <row r="11" spans="1:22">
      <c r="A11" s="5" t="s">
        <v>9</v>
      </c>
      <c r="B11" s="17">
        <v>615.75</v>
      </c>
      <c r="C11" s="17">
        <v>651.08333333333326</v>
      </c>
      <c r="D11" s="17">
        <v>977.77777777777783</v>
      </c>
      <c r="E11" s="17">
        <v>332.57291666666674</v>
      </c>
    </row>
    <row r="12" spans="1:22">
      <c r="A12" s="5" t="s">
        <v>10</v>
      </c>
      <c r="B12" s="17">
        <v>651.16666666666663</v>
      </c>
      <c r="C12" s="17">
        <v>667.16666666666663</v>
      </c>
      <c r="D12" s="17">
        <v>1001.6111111111112</v>
      </c>
      <c r="E12" s="17">
        <v>357.41666666666674</v>
      </c>
    </row>
    <row r="13" spans="1:22">
      <c r="A13" s="5" t="s">
        <v>11</v>
      </c>
      <c r="B13" s="17">
        <v>623.25</v>
      </c>
      <c r="C13" s="17">
        <v>654.16666666666663</v>
      </c>
      <c r="D13" s="17">
        <v>982.94444444444446</v>
      </c>
      <c r="E13" s="17">
        <v>340.28125000000006</v>
      </c>
    </row>
    <row r="14" spans="1:22">
      <c r="A14" s="5" t="s">
        <v>12</v>
      </c>
      <c r="B14" s="17">
        <v>622.75</v>
      </c>
      <c r="C14" s="17">
        <v>655.16666666666652</v>
      </c>
      <c r="D14" s="17">
        <v>982.27777777777783</v>
      </c>
      <c r="E14" s="17">
        <v>341.94791666666674</v>
      </c>
    </row>
    <row r="15" spans="1:22">
      <c r="A15" s="5" t="s">
        <v>13</v>
      </c>
      <c r="B15" s="17">
        <v>611.91666666666663</v>
      </c>
      <c r="C15" s="17">
        <v>651.16666666666663</v>
      </c>
      <c r="D15" s="17">
        <v>974.77777777777783</v>
      </c>
      <c r="E15" s="17">
        <v>331.63541666666674</v>
      </c>
    </row>
    <row r="16" spans="1:22">
      <c r="B16" s="15"/>
      <c r="C16" s="15"/>
      <c r="D16" s="15"/>
      <c r="E16" s="15"/>
    </row>
    <row r="20" spans="1:5">
      <c r="A20" s="1" t="s">
        <v>79</v>
      </c>
    </row>
    <row r="21" spans="1:5" ht="120">
      <c r="A21" s="5" t="s">
        <v>75</v>
      </c>
      <c r="B21" s="14" t="s">
        <v>76</v>
      </c>
      <c r="C21" s="5" t="s">
        <v>77</v>
      </c>
      <c r="D21" s="5" t="s">
        <v>78</v>
      </c>
      <c r="E21" s="5" t="s">
        <v>83</v>
      </c>
    </row>
    <row r="22" spans="1:5">
      <c r="A22" s="5" t="s">
        <v>14</v>
      </c>
      <c r="B22" s="17">
        <v>573</v>
      </c>
      <c r="C22" s="17">
        <v>643</v>
      </c>
      <c r="D22" s="17">
        <v>952</v>
      </c>
      <c r="E22" s="17">
        <v>332</v>
      </c>
    </row>
    <row r="23" spans="1:5" ht="30">
      <c r="A23" s="5" t="s">
        <v>15</v>
      </c>
      <c r="B23" s="17">
        <v>547</v>
      </c>
      <c r="C23" s="17">
        <v>634</v>
      </c>
      <c r="D23" s="17">
        <v>934</v>
      </c>
      <c r="E23" s="17">
        <v>310</v>
      </c>
    </row>
    <row r="24" spans="1:5" ht="30">
      <c r="A24" s="5" t="s">
        <v>16</v>
      </c>
      <c r="B24" s="17">
        <v>521</v>
      </c>
      <c r="C24" s="17">
        <v>613</v>
      </c>
      <c r="D24" s="17">
        <v>919</v>
      </c>
      <c r="E24" s="17">
        <v>307</v>
      </c>
    </row>
    <row r="25" spans="1:5" ht="30">
      <c r="A25" s="5" t="s">
        <v>17</v>
      </c>
      <c r="B25" s="17">
        <v>570</v>
      </c>
      <c r="C25" s="17">
        <v>650</v>
      </c>
      <c r="D25" s="17">
        <v>947</v>
      </c>
      <c r="E25" s="17">
        <v>317</v>
      </c>
    </row>
    <row r="26" spans="1:5" ht="30">
      <c r="A26" s="5" t="s">
        <v>18</v>
      </c>
      <c r="B26" s="17">
        <v>514</v>
      </c>
      <c r="C26" s="17">
        <v>612</v>
      </c>
      <c r="D26" s="17">
        <v>914</v>
      </c>
      <c r="E26" s="17">
        <v>300</v>
      </c>
    </row>
    <row r="27" spans="1:5" ht="30">
      <c r="A27" s="5" t="s">
        <v>19</v>
      </c>
      <c r="B27" s="17">
        <v>532</v>
      </c>
      <c r="C27" s="17">
        <v>629</v>
      </c>
      <c r="D27" s="17">
        <v>923</v>
      </c>
      <c r="E27" s="17">
        <v>298</v>
      </c>
    </row>
    <row r="28" spans="1:5" ht="30">
      <c r="A28" s="5" t="s">
        <v>20</v>
      </c>
      <c r="B28" s="17">
        <v>453</v>
      </c>
      <c r="C28" s="17">
        <v>583</v>
      </c>
      <c r="D28" s="17">
        <v>873</v>
      </c>
      <c r="E28" s="17">
        <v>262</v>
      </c>
    </row>
    <row r="29" spans="1:5" ht="30">
      <c r="A29" s="5" t="s">
        <v>21</v>
      </c>
      <c r="B29" s="17">
        <v>427</v>
      </c>
      <c r="C29" s="17">
        <v>578</v>
      </c>
      <c r="D29" s="17">
        <v>854</v>
      </c>
      <c r="E29" s="17">
        <v>234</v>
      </c>
    </row>
    <row r="30" spans="1:5" ht="30">
      <c r="A30" s="5" t="s">
        <v>85</v>
      </c>
      <c r="B30" s="17">
        <v>446</v>
      </c>
      <c r="C30" s="17">
        <v>581</v>
      </c>
      <c r="D30" s="17">
        <v>868</v>
      </c>
      <c r="E30" s="17">
        <v>254</v>
      </c>
    </row>
    <row r="33" spans="1:5" ht="120">
      <c r="A33" s="5" t="s">
        <v>75</v>
      </c>
      <c r="B33" s="14" t="s">
        <v>76</v>
      </c>
      <c r="C33" s="5" t="s">
        <v>77</v>
      </c>
      <c r="D33" s="5" t="s">
        <v>78</v>
      </c>
      <c r="E33" s="5" t="s">
        <v>83</v>
      </c>
    </row>
    <row r="34" spans="1:5">
      <c r="A34" s="10" t="s">
        <v>1</v>
      </c>
      <c r="B34" s="17">
        <v>622.5</v>
      </c>
      <c r="C34" s="17">
        <v>665.6111111111112</v>
      </c>
      <c r="D34" s="17">
        <v>979</v>
      </c>
      <c r="E34" s="17">
        <v>322.57291666666674</v>
      </c>
    </row>
    <row r="35" spans="1:5">
      <c r="A35" s="10" t="s">
        <v>2</v>
      </c>
      <c r="B35" s="17">
        <v>596.33333333333337</v>
      </c>
      <c r="C35" s="17">
        <v>645.3730158730159</v>
      </c>
      <c r="D35" s="17">
        <v>963.33333333333337</v>
      </c>
      <c r="E35" s="17">
        <v>319.29166666666674</v>
      </c>
    </row>
    <row r="36" spans="1:5">
      <c r="A36" s="10" t="s">
        <v>3</v>
      </c>
      <c r="B36" s="17">
        <v>602.5</v>
      </c>
      <c r="C36" s="17">
        <v>643.15079365079373</v>
      </c>
      <c r="D36" s="17">
        <v>968.55555555555554</v>
      </c>
      <c r="E36" s="17">
        <v>321.16666666666674</v>
      </c>
    </row>
    <row r="37" spans="1:5">
      <c r="A37" s="10" t="s">
        <v>4</v>
      </c>
      <c r="B37" s="17">
        <v>605.41666666666663</v>
      </c>
      <c r="C37" s="17">
        <v>638.26984126984132</v>
      </c>
      <c r="D37" s="17">
        <v>972.05555555555554</v>
      </c>
      <c r="E37" s="17">
        <v>324.50000000000006</v>
      </c>
    </row>
    <row r="38" spans="1:5">
      <c r="A38" s="10" t="s">
        <v>5</v>
      </c>
      <c r="B38" s="17">
        <v>613.75</v>
      </c>
      <c r="C38" s="17">
        <v>637.15873015873024</v>
      </c>
      <c r="D38" s="17">
        <v>978.77777777777783</v>
      </c>
      <c r="E38" s="17">
        <v>337.88541666666674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80" zoomScaleNormal="80" workbookViewId="0">
      <selection activeCell="F5" sqref="A1:F5"/>
    </sheetView>
  </sheetViews>
  <sheetFormatPr baseColWidth="10" defaultRowHeight="15"/>
  <cols>
    <col min="1" max="1" width="29.28515625" customWidth="1"/>
    <col min="3" max="3" width="14.7109375" customWidth="1"/>
    <col min="4" max="4" width="14" customWidth="1"/>
    <col min="5" max="5" width="15.28515625" customWidth="1"/>
    <col min="6" max="6" width="14.5703125" customWidth="1"/>
  </cols>
  <sheetData>
    <row r="1" spans="1:6">
      <c r="A1" s="1" t="s">
        <v>0</v>
      </c>
    </row>
    <row r="2" spans="1:6">
      <c r="A2" s="1" t="s">
        <v>86</v>
      </c>
    </row>
    <row r="3" spans="1:6" ht="30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30">
      <c r="A4" s="2" t="s">
        <v>22</v>
      </c>
      <c r="B4" s="16">
        <v>882</v>
      </c>
      <c r="C4" s="16">
        <v>992</v>
      </c>
      <c r="D4" s="16">
        <v>958</v>
      </c>
      <c r="E4" s="16">
        <v>956</v>
      </c>
      <c r="F4" s="16">
        <v>847</v>
      </c>
    </row>
    <row r="5" spans="1:6" ht="30">
      <c r="A5" s="2" t="s">
        <v>23</v>
      </c>
      <c r="B5" s="16">
        <v>1039</v>
      </c>
      <c r="C5" s="16">
        <v>1195</v>
      </c>
      <c r="D5" s="16">
        <v>1199</v>
      </c>
      <c r="E5" s="16">
        <v>1148</v>
      </c>
      <c r="F5" s="16">
        <v>1039</v>
      </c>
    </row>
    <row r="6" spans="1:6">
      <c r="A6" s="2"/>
      <c r="B6" s="3"/>
      <c r="C6" s="3"/>
      <c r="D6" s="3"/>
      <c r="E6" s="3"/>
      <c r="F6" s="3"/>
    </row>
    <row r="7" spans="1:6">
      <c r="A7" s="2"/>
      <c r="B7" s="3"/>
      <c r="C7" s="3"/>
      <c r="D7" s="3"/>
      <c r="E7" s="3"/>
      <c r="F7" s="3"/>
    </row>
    <row r="8" spans="1:6">
      <c r="A8" s="2"/>
      <c r="B8" s="3"/>
      <c r="C8" s="3"/>
      <c r="D8" s="3"/>
      <c r="E8" s="3"/>
      <c r="F8" s="3"/>
    </row>
    <row r="9" spans="1:6">
      <c r="A9" s="2"/>
      <c r="B9" s="3"/>
      <c r="C9" s="3"/>
      <c r="D9" s="3"/>
      <c r="E9" s="3"/>
      <c r="F9" s="3"/>
    </row>
    <row r="10" spans="1:6">
      <c r="A10" s="2"/>
      <c r="B10" s="3"/>
      <c r="C10" s="3"/>
      <c r="D10" s="3"/>
      <c r="E10" s="3"/>
      <c r="F10" s="3"/>
    </row>
    <row r="11" spans="1:6">
      <c r="A11" s="2"/>
      <c r="B11" s="3"/>
      <c r="C11" s="3"/>
      <c r="D11" s="3"/>
      <c r="E11" s="3"/>
      <c r="F11" s="3"/>
    </row>
    <row r="12" spans="1:6">
      <c r="A12" s="2"/>
      <c r="B12" s="3"/>
      <c r="C12" s="3"/>
      <c r="D12" s="3"/>
      <c r="E12" s="3"/>
      <c r="F12" s="3"/>
    </row>
    <row r="13" spans="1:6">
      <c r="A13" s="2"/>
      <c r="B13" s="3"/>
      <c r="C13" s="3"/>
      <c r="D13" s="3"/>
      <c r="E13" s="3"/>
      <c r="F13" s="3"/>
    </row>
    <row r="14" spans="1:6">
      <c r="A14" s="2"/>
      <c r="B14" s="3"/>
      <c r="C14" s="3"/>
      <c r="D14" s="3"/>
      <c r="E14" s="3"/>
      <c r="F14" s="3"/>
    </row>
    <row r="15" spans="1:6" ht="15" customHeight="1">
      <c r="A15" s="2"/>
      <c r="B15" s="3"/>
      <c r="C15" s="3"/>
      <c r="D15" s="3"/>
      <c r="E15" s="3"/>
      <c r="F15" s="3"/>
    </row>
    <row r="16" spans="1:6">
      <c r="A16" s="2"/>
      <c r="B16" s="3"/>
      <c r="C16" s="3"/>
      <c r="D16" s="3"/>
      <c r="E16" s="3"/>
      <c r="F16" s="3"/>
    </row>
    <row r="17" spans="1:9">
      <c r="A17" s="2"/>
      <c r="B17" s="3"/>
      <c r="C17" s="3"/>
      <c r="D17" s="3"/>
      <c r="E17" s="3"/>
      <c r="F17" s="3"/>
    </row>
    <row r="18" spans="1:9">
      <c r="A18" s="2"/>
      <c r="B18" s="3"/>
      <c r="C18" s="3"/>
      <c r="D18" s="3"/>
      <c r="E18" s="3"/>
      <c r="F18" s="3"/>
    </row>
    <row r="19" spans="1:9">
      <c r="A19" s="2"/>
      <c r="B19" s="3"/>
      <c r="C19" s="3"/>
      <c r="D19" s="3"/>
      <c r="E19" s="3"/>
      <c r="F19" s="3"/>
    </row>
    <row r="20" spans="1:9">
      <c r="A20" s="2"/>
      <c r="B20" s="3"/>
      <c r="C20" s="3"/>
      <c r="D20" s="3"/>
      <c r="E20" s="3"/>
      <c r="F20" s="3"/>
    </row>
    <row r="23" spans="1:9" ht="30">
      <c r="B23" s="4" t="s">
        <v>6</v>
      </c>
      <c r="C23" s="4" t="s">
        <v>7</v>
      </c>
      <c r="D23" s="4" t="s">
        <v>8</v>
      </c>
      <c r="E23" s="4" t="s">
        <v>9</v>
      </c>
      <c r="F23" s="4" t="s">
        <v>10</v>
      </c>
      <c r="G23" s="4" t="s">
        <v>11</v>
      </c>
      <c r="H23" s="4" t="s">
        <v>12</v>
      </c>
      <c r="I23" s="4" t="s">
        <v>13</v>
      </c>
    </row>
    <row r="24" spans="1:9" ht="30">
      <c r="A24" s="2" t="s">
        <v>22</v>
      </c>
      <c r="B24" s="16">
        <v>1165</v>
      </c>
      <c r="C24" s="16">
        <v>898</v>
      </c>
      <c r="D24" s="16">
        <v>808</v>
      </c>
      <c r="E24" s="16">
        <v>938</v>
      </c>
      <c r="F24" s="16">
        <v>867</v>
      </c>
      <c r="G24" s="16">
        <v>823</v>
      </c>
      <c r="H24" s="16">
        <v>921</v>
      </c>
      <c r="I24" s="16">
        <v>830</v>
      </c>
    </row>
    <row r="25" spans="1:9" ht="30">
      <c r="A25" s="2" t="s">
        <v>23</v>
      </c>
      <c r="B25" s="16">
        <v>1405</v>
      </c>
      <c r="C25" s="16">
        <v>1062</v>
      </c>
      <c r="D25" s="16">
        <v>928</v>
      </c>
      <c r="E25" s="16">
        <v>1113</v>
      </c>
      <c r="F25" s="16">
        <v>1044</v>
      </c>
      <c r="G25" s="16">
        <v>1012</v>
      </c>
      <c r="H25" s="16">
        <v>1158</v>
      </c>
      <c r="I25" s="16">
        <v>1034</v>
      </c>
    </row>
    <row r="26" spans="1:9">
      <c r="A26" s="2"/>
      <c r="B26" s="3"/>
      <c r="C26" s="3"/>
      <c r="D26" s="3"/>
      <c r="E26" s="3"/>
      <c r="F26" s="3"/>
      <c r="G26" s="3"/>
      <c r="H26" s="3"/>
      <c r="I26" s="3"/>
    </row>
    <row r="27" spans="1:9">
      <c r="A27" s="2"/>
      <c r="B27" s="18">
        <f>B24/D24</f>
        <v>1.4418316831683169</v>
      </c>
      <c r="C27" s="3"/>
      <c r="D27" s="3"/>
      <c r="E27" s="3"/>
      <c r="F27" s="3"/>
      <c r="G27" s="3"/>
      <c r="H27" s="3"/>
      <c r="I27" s="3"/>
    </row>
    <row r="28" spans="1:9">
      <c r="A28" s="2"/>
      <c r="B28" s="18">
        <f>B25/D25</f>
        <v>1.5140086206896552</v>
      </c>
      <c r="C28" s="3"/>
      <c r="D28" s="3"/>
      <c r="E28" s="3"/>
      <c r="F28" s="3"/>
      <c r="G28" s="3"/>
      <c r="H28" s="3"/>
      <c r="I28" s="3"/>
    </row>
    <row r="29" spans="1:9">
      <c r="A29" s="2"/>
      <c r="B29" s="3"/>
      <c r="C29" s="3"/>
      <c r="D29" s="3"/>
      <c r="E29" s="3"/>
      <c r="F29" s="3"/>
      <c r="G29" s="3"/>
      <c r="H29" s="3"/>
      <c r="I29" s="3"/>
    </row>
    <row r="30" spans="1:9">
      <c r="A30" s="2"/>
      <c r="B30" s="3"/>
      <c r="C30" s="3"/>
      <c r="D30" s="3"/>
      <c r="E30" s="3"/>
      <c r="F30" s="3"/>
      <c r="G30" s="3"/>
      <c r="H30" s="3"/>
      <c r="I30" s="3"/>
    </row>
    <row r="31" spans="1:9">
      <c r="A31" s="2"/>
      <c r="B31" s="3"/>
      <c r="C31" s="3"/>
      <c r="D31" s="3"/>
      <c r="E31" s="3"/>
      <c r="F31" s="3"/>
      <c r="G31" s="3"/>
      <c r="H31" s="3"/>
      <c r="I31" s="3"/>
    </row>
    <row r="32" spans="1:9">
      <c r="A32" s="2"/>
      <c r="B32" s="3"/>
      <c r="C32" s="3"/>
      <c r="D32" s="3"/>
      <c r="E32" s="3"/>
      <c r="F32" s="3"/>
      <c r="G32" s="3"/>
      <c r="H32" s="3"/>
      <c r="I32" s="3"/>
    </row>
    <row r="33" spans="1:10">
      <c r="A33" s="2"/>
      <c r="B33" s="3"/>
      <c r="C33" s="3"/>
      <c r="D33" s="3"/>
      <c r="E33" s="3"/>
      <c r="F33" s="3"/>
      <c r="G33" s="3"/>
      <c r="H33" s="3"/>
      <c r="I33" s="3"/>
    </row>
    <row r="34" spans="1:10">
      <c r="A34" s="2"/>
      <c r="B34" s="3"/>
      <c r="C34" s="3"/>
      <c r="D34" s="3"/>
      <c r="E34" s="3"/>
      <c r="F34" s="3"/>
      <c r="G34" s="3"/>
      <c r="H34" s="3"/>
      <c r="I34" s="3"/>
    </row>
    <row r="35" spans="1:10">
      <c r="A35" s="2"/>
      <c r="B35" s="3"/>
      <c r="C35" s="3"/>
      <c r="D35" s="3"/>
      <c r="E35" s="3"/>
      <c r="F35" s="3"/>
      <c r="G35" s="3"/>
      <c r="H35" s="3"/>
      <c r="I35" s="3"/>
    </row>
    <row r="37" spans="1:10" ht="105">
      <c r="B37" s="5" t="s">
        <v>14</v>
      </c>
      <c r="C37" s="5" t="s">
        <v>15</v>
      </c>
      <c r="D37" s="5" t="s">
        <v>16</v>
      </c>
      <c r="E37" s="5" t="s">
        <v>17</v>
      </c>
      <c r="F37" s="5" t="s">
        <v>18</v>
      </c>
      <c r="G37" s="5" t="s">
        <v>19</v>
      </c>
      <c r="H37" s="5" t="s">
        <v>20</v>
      </c>
      <c r="I37" s="5" t="s">
        <v>21</v>
      </c>
      <c r="J37" s="5" t="s">
        <v>87</v>
      </c>
    </row>
    <row r="38" spans="1:10" ht="30">
      <c r="A38" s="2" t="s">
        <v>22</v>
      </c>
      <c r="B38" s="16">
        <v>831</v>
      </c>
      <c r="C38" s="16">
        <v>808</v>
      </c>
      <c r="D38" s="16">
        <v>829</v>
      </c>
      <c r="E38" s="16">
        <v>849</v>
      </c>
      <c r="F38" s="16">
        <v>978</v>
      </c>
      <c r="G38" s="16">
        <v>827</v>
      </c>
      <c r="H38" s="16">
        <v>1032</v>
      </c>
      <c r="I38" s="16">
        <v>1154</v>
      </c>
      <c r="J38" s="16">
        <v>1146</v>
      </c>
    </row>
    <row r="39" spans="1:10" ht="30">
      <c r="A39" s="2" t="s">
        <v>23</v>
      </c>
      <c r="B39" s="19">
        <v>1038</v>
      </c>
      <c r="C39" s="19">
        <v>940</v>
      </c>
      <c r="D39" s="19">
        <v>1033</v>
      </c>
      <c r="E39" s="19">
        <v>1025</v>
      </c>
      <c r="F39" s="19">
        <v>1196</v>
      </c>
      <c r="G39" s="19">
        <v>1004</v>
      </c>
      <c r="H39" s="19">
        <v>1284</v>
      </c>
      <c r="I39" s="19">
        <v>1382</v>
      </c>
      <c r="J39" s="19">
        <v>1395</v>
      </c>
    </row>
    <row r="40" spans="1:10">
      <c r="A40" s="2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2"/>
      <c r="B41" s="3"/>
      <c r="C41" s="3"/>
      <c r="D41" s="3"/>
      <c r="E41" s="3"/>
      <c r="F41" s="3"/>
      <c r="G41" s="3"/>
      <c r="H41" s="3"/>
      <c r="I41" s="3"/>
      <c r="J41" s="3"/>
    </row>
    <row r="43" spans="1:10"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B44" s="3"/>
      <c r="C44" s="3"/>
      <c r="D44" s="3"/>
      <c r="E44" s="3"/>
      <c r="F44" s="3"/>
      <c r="G44" s="3"/>
      <c r="H44" s="3"/>
      <c r="I44" s="3"/>
      <c r="J44" s="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zoomScale="80" zoomScaleNormal="80" workbookViewId="0">
      <selection activeCell="L22" sqref="L22"/>
    </sheetView>
  </sheetViews>
  <sheetFormatPr baseColWidth="10" defaultRowHeight="15"/>
  <cols>
    <col min="1" max="1" width="21" customWidth="1"/>
    <col min="2" max="2" width="12.85546875" bestFit="1" customWidth="1"/>
  </cols>
  <sheetData>
    <row r="2" spans="1:6" ht="30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>
      <c r="A3" t="s">
        <v>45</v>
      </c>
      <c r="B3" s="6">
        <v>1111016</v>
      </c>
      <c r="C3" s="6">
        <v>366850</v>
      </c>
      <c r="D3" s="6">
        <v>510273</v>
      </c>
      <c r="E3" s="6">
        <v>293272</v>
      </c>
      <c r="F3" s="6">
        <v>345226</v>
      </c>
    </row>
    <row r="4" spans="1:6">
      <c r="A4" t="s">
        <v>44</v>
      </c>
      <c r="B4" s="6">
        <v>965589</v>
      </c>
      <c r="C4" s="6">
        <v>448507</v>
      </c>
      <c r="D4" s="6">
        <v>597432</v>
      </c>
      <c r="E4" s="6">
        <v>388184</v>
      </c>
      <c r="F4" s="6">
        <v>395719</v>
      </c>
    </row>
    <row r="5" spans="1:6">
      <c r="A5" t="s">
        <v>43</v>
      </c>
      <c r="B5" s="6">
        <v>911739</v>
      </c>
      <c r="C5" s="6">
        <v>441977</v>
      </c>
      <c r="D5" s="6">
        <v>657097</v>
      </c>
      <c r="E5" s="6">
        <v>433570</v>
      </c>
      <c r="F5" s="6">
        <v>419433</v>
      </c>
    </row>
    <row r="6" spans="1:6">
      <c r="A6" t="s">
        <v>42</v>
      </c>
      <c r="B6" s="6">
        <v>789201</v>
      </c>
      <c r="C6" s="6">
        <v>513119</v>
      </c>
      <c r="D6" s="6">
        <v>587445</v>
      </c>
      <c r="E6" s="6">
        <v>457044</v>
      </c>
      <c r="F6" s="6">
        <v>534021</v>
      </c>
    </row>
    <row r="7" spans="1:6">
      <c r="A7" t="s">
        <v>41</v>
      </c>
      <c r="B7" s="6">
        <v>772414</v>
      </c>
      <c r="C7" s="6">
        <v>580023</v>
      </c>
      <c r="D7" s="6">
        <v>638082</v>
      </c>
      <c r="E7" s="6">
        <v>390567</v>
      </c>
      <c r="F7" s="6">
        <v>463620</v>
      </c>
    </row>
    <row r="8" spans="1:6">
      <c r="A8" t="s">
        <v>40</v>
      </c>
      <c r="B8" s="6">
        <v>717892</v>
      </c>
      <c r="C8" s="6">
        <v>602966</v>
      </c>
      <c r="D8" s="6">
        <v>645561</v>
      </c>
      <c r="E8" s="6">
        <v>473879</v>
      </c>
      <c r="F8" s="6">
        <v>448026</v>
      </c>
    </row>
    <row r="9" spans="1:6">
      <c r="A9" t="s">
        <v>39</v>
      </c>
      <c r="B9" s="6">
        <v>765343</v>
      </c>
      <c r="C9" s="6">
        <v>535106</v>
      </c>
      <c r="D9" s="6">
        <v>788269</v>
      </c>
      <c r="E9" s="6">
        <v>415415</v>
      </c>
      <c r="F9" s="6">
        <v>393024</v>
      </c>
    </row>
    <row r="10" spans="1:6">
      <c r="A10" t="s">
        <v>38</v>
      </c>
      <c r="B10" s="6">
        <v>731369</v>
      </c>
      <c r="C10" s="6">
        <v>610497</v>
      </c>
      <c r="D10" s="6">
        <v>720996</v>
      </c>
      <c r="E10" s="6">
        <v>475869</v>
      </c>
      <c r="F10" s="6">
        <v>360445</v>
      </c>
    </row>
    <row r="11" spans="1:6">
      <c r="A11" t="s">
        <v>37</v>
      </c>
      <c r="B11" s="6">
        <v>664154</v>
      </c>
      <c r="C11" s="6">
        <v>610200</v>
      </c>
      <c r="D11" s="6">
        <v>781995</v>
      </c>
      <c r="E11" s="6">
        <v>450950</v>
      </c>
      <c r="F11" s="6">
        <v>365717</v>
      </c>
    </row>
    <row r="12" spans="1:6">
      <c r="A12" t="s">
        <v>36</v>
      </c>
      <c r="B12" s="6">
        <v>883611</v>
      </c>
      <c r="C12" s="6">
        <v>579854</v>
      </c>
      <c r="D12" s="6">
        <v>749232</v>
      </c>
      <c r="E12" s="6">
        <v>388941</v>
      </c>
      <c r="F12" s="6">
        <v>265833</v>
      </c>
    </row>
    <row r="22" spans="1:6" ht="30"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</row>
    <row r="23" spans="1:6">
      <c r="A23" s="2" t="s">
        <v>35</v>
      </c>
      <c r="B23" s="6">
        <v>3884479</v>
      </c>
      <c r="C23" s="6">
        <v>1768905</v>
      </c>
      <c r="D23" s="6">
        <v>2006365</v>
      </c>
      <c r="E23" s="6">
        <v>1199813</v>
      </c>
      <c r="F23" s="6">
        <v>1233834</v>
      </c>
    </row>
    <row r="24" spans="1:6" ht="30">
      <c r="A24" s="2" t="s">
        <v>34</v>
      </c>
      <c r="B24" s="6">
        <v>896341</v>
      </c>
      <c r="C24" s="6">
        <v>457430</v>
      </c>
      <c r="D24" s="6">
        <v>544365</v>
      </c>
      <c r="E24" s="6">
        <v>335534</v>
      </c>
      <c r="F24" s="6">
        <v>275085</v>
      </c>
    </row>
    <row r="25" spans="1:6">
      <c r="A25" s="2" t="s">
        <v>33</v>
      </c>
      <c r="B25" s="6">
        <v>1781321</v>
      </c>
      <c r="C25" s="6">
        <v>1401644</v>
      </c>
      <c r="D25" s="6">
        <v>1833743</v>
      </c>
      <c r="E25" s="6">
        <v>1239556</v>
      </c>
      <c r="F25" s="6">
        <v>1261461</v>
      </c>
    </row>
    <row r="26" spans="1:6">
      <c r="A26" s="2" t="s">
        <v>32</v>
      </c>
      <c r="B26" s="6">
        <v>1527995</v>
      </c>
      <c r="C26" s="6">
        <v>1555531</v>
      </c>
      <c r="D26" s="6">
        <v>2162271</v>
      </c>
      <c r="E26" s="6">
        <v>1283043</v>
      </c>
      <c r="F26" s="6">
        <v>1109148</v>
      </c>
    </row>
    <row r="27" spans="1:6">
      <c r="A27" s="2" t="s">
        <v>31</v>
      </c>
      <c r="B27" s="6">
        <v>222195</v>
      </c>
      <c r="C27" s="6">
        <v>105593</v>
      </c>
      <c r="D27" s="6">
        <v>174320</v>
      </c>
      <c r="E27" s="6">
        <v>109749</v>
      </c>
      <c r="F27" s="6">
        <v>111540</v>
      </c>
    </row>
    <row r="28" spans="1:6" ht="30"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</row>
    <row r="29" spans="1:6">
      <c r="A29" s="2" t="s">
        <v>35</v>
      </c>
      <c r="B29" s="7">
        <f>B23/SUM(B$23:B$26)</f>
        <v>0.48015002467202034</v>
      </c>
      <c r="C29" s="7">
        <f t="shared" ref="C29:F29" si="0">C23/SUM(C$23:C$26)</f>
        <v>0.3412562144184153</v>
      </c>
      <c r="D29" s="7">
        <f t="shared" si="0"/>
        <v>0.30646761199154876</v>
      </c>
      <c r="E29" s="7">
        <f t="shared" si="0"/>
        <v>0.29567002616594701</v>
      </c>
      <c r="F29" s="7">
        <f t="shared" si="0"/>
        <v>0.31803714266271566</v>
      </c>
    </row>
    <row r="30" spans="1:6" ht="30">
      <c r="A30" s="2" t="s">
        <v>34</v>
      </c>
      <c r="B30" s="7">
        <f t="shared" ref="B30:F32" si="1">B24/SUM(B$23:B$26)</f>
        <v>0.11079430555926377</v>
      </c>
      <c r="C30" s="7">
        <f t="shared" si="1"/>
        <v>8.8247152990927002E-2</v>
      </c>
      <c r="D30" s="7">
        <f t="shared" si="1"/>
        <v>8.3150494352612542E-2</v>
      </c>
      <c r="E30" s="7">
        <f t="shared" si="1"/>
        <v>8.2685673983833197E-2</v>
      </c>
      <c r="F30" s="7">
        <f t="shared" si="1"/>
        <v>7.0906821654593027E-2</v>
      </c>
    </row>
    <row r="31" spans="1:6">
      <c r="A31" s="2" t="s">
        <v>33</v>
      </c>
      <c r="B31" s="7">
        <f t="shared" si="1"/>
        <v>0.22018430839728775</v>
      </c>
      <c r="C31" s="7">
        <f t="shared" si="1"/>
        <v>0.27040441708417656</v>
      </c>
      <c r="D31" s="7">
        <f t="shared" si="1"/>
        <v>0.28010000085538705</v>
      </c>
      <c r="E31" s="7">
        <f t="shared" si="1"/>
        <v>0.30546389725245238</v>
      </c>
      <c r="F31" s="7">
        <f t="shared" si="1"/>
        <v>0.32515836978106616</v>
      </c>
    </row>
    <row r="32" spans="1:6">
      <c r="A32" s="2" t="s">
        <v>32</v>
      </c>
      <c r="B32" s="7">
        <f t="shared" si="1"/>
        <v>0.18887136137142813</v>
      </c>
      <c r="C32" s="7">
        <f t="shared" si="1"/>
        <v>0.30009221550648113</v>
      </c>
      <c r="D32" s="7">
        <f t="shared" si="1"/>
        <v>0.33028189280045167</v>
      </c>
      <c r="E32" s="7">
        <f t="shared" si="1"/>
        <v>0.31618040259776742</v>
      </c>
      <c r="F32" s="7">
        <f t="shared" si="1"/>
        <v>0.28589766590162513</v>
      </c>
    </row>
    <row r="36" spans="1:6" ht="30"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</row>
    <row r="37" spans="1:6" ht="30">
      <c r="A37" s="2" t="s">
        <v>30</v>
      </c>
      <c r="B37" s="6">
        <v>2318209</v>
      </c>
      <c r="C37" s="6">
        <v>2275181</v>
      </c>
      <c r="D37" s="6">
        <v>3079841</v>
      </c>
      <c r="E37" s="6">
        <v>1982394</v>
      </c>
      <c r="F37" s="6">
        <v>2076313</v>
      </c>
    </row>
    <row r="38" spans="1:6" ht="30">
      <c r="A38" s="2" t="s">
        <v>29</v>
      </c>
      <c r="B38" s="6">
        <v>1053442</v>
      </c>
      <c r="C38" s="6">
        <v>1024688</v>
      </c>
      <c r="D38" s="6">
        <v>1600997</v>
      </c>
      <c r="E38" s="6">
        <v>1029768</v>
      </c>
      <c r="F38" s="6">
        <v>866048</v>
      </c>
    </row>
    <row r="39" spans="1:6">
      <c r="A39" s="2" t="s">
        <v>28</v>
      </c>
      <c r="B39" s="6">
        <v>2793816</v>
      </c>
      <c r="C39" s="6">
        <v>978458</v>
      </c>
      <c r="D39" s="6">
        <v>1045629</v>
      </c>
      <c r="E39" s="6">
        <v>667748</v>
      </c>
      <c r="F39" s="6">
        <v>732413</v>
      </c>
    </row>
    <row r="40" spans="1:6">
      <c r="A40" s="2" t="s">
        <v>27</v>
      </c>
      <c r="B40" s="6">
        <v>2146864</v>
      </c>
      <c r="C40" s="6">
        <v>1010776</v>
      </c>
      <c r="D40" s="6">
        <v>994919</v>
      </c>
      <c r="E40" s="6">
        <v>487786</v>
      </c>
      <c r="F40" s="6">
        <v>316294</v>
      </c>
    </row>
    <row r="42" spans="1:6" ht="30">
      <c r="B42" s="2" t="s">
        <v>1</v>
      </c>
      <c r="C42" s="2" t="s">
        <v>2</v>
      </c>
      <c r="D42" s="2" t="s">
        <v>3</v>
      </c>
      <c r="E42" s="2" t="s">
        <v>4</v>
      </c>
      <c r="F42" s="2" t="s">
        <v>5</v>
      </c>
    </row>
    <row r="43" spans="1:6" ht="30">
      <c r="A43" s="2" t="s">
        <v>30</v>
      </c>
      <c r="B43" s="7">
        <f>B37/SUM(B$37:B$40)</f>
        <v>0.27888795573708508</v>
      </c>
      <c r="C43" s="7">
        <f t="shared" ref="C43:F43" si="2">C37/SUM(C$37:C$40)</f>
        <v>0.43016386710563209</v>
      </c>
      <c r="D43" s="7">
        <f t="shared" si="2"/>
        <v>0.45821516574111354</v>
      </c>
      <c r="E43" s="7">
        <f t="shared" si="2"/>
        <v>0.47565705368145855</v>
      </c>
      <c r="F43" s="7">
        <f t="shared" si="2"/>
        <v>0.52023994579896915</v>
      </c>
    </row>
    <row r="44" spans="1:6" ht="30">
      <c r="A44" s="2" t="s">
        <v>29</v>
      </c>
      <c r="B44" s="7">
        <f t="shared" ref="B44:F46" si="3">B38/SUM(B$37:B$40)</f>
        <v>0.12673244123700078</v>
      </c>
      <c r="C44" s="7">
        <f t="shared" si="3"/>
        <v>0.19373568637252858</v>
      </c>
      <c r="D44" s="7">
        <f t="shared" si="3"/>
        <v>0.23819447358030024</v>
      </c>
      <c r="E44" s="7">
        <f t="shared" si="3"/>
        <v>0.24708328054637382</v>
      </c>
      <c r="F44" s="7">
        <f t="shared" si="3"/>
        <v>0.21699655330352677</v>
      </c>
    </row>
    <row r="45" spans="1:6">
      <c r="A45" s="2" t="s">
        <v>28</v>
      </c>
      <c r="B45" s="7">
        <f t="shared" si="3"/>
        <v>0.33610499870613914</v>
      </c>
      <c r="C45" s="7">
        <f t="shared" si="3"/>
        <v>0.18499507383388072</v>
      </c>
      <c r="D45" s="7">
        <f t="shared" si="3"/>
        <v>0.1555674677811987</v>
      </c>
      <c r="E45" s="7">
        <f t="shared" si="3"/>
        <v>0.16021993926620368</v>
      </c>
      <c r="F45" s="7">
        <f t="shared" si="3"/>
        <v>0.18351303460627583</v>
      </c>
    </row>
    <row r="46" spans="1:6">
      <c r="A46" s="2" t="s">
        <v>27</v>
      </c>
      <c r="B46" s="7">
        <f t="shared" si="3"/>
        <v>0.25827460431977506</v>
      </c>
      <c r="C46" s="7">
        <f t="shared" si="3"/>
        <v>0.19110537268795863</v>
      </c>
      <c r="D46" s="7">
        <f t="shared" si="3"/>
        <v>0.14802289289738754</v>
      </c>
      <c r="E46" s="7">
        <f t="shared" si="3"/>
        <v>0.11703972650596396</v>
      </c>
      <c r="F46" s="7">
        <f t="shared" si="3"/>
        <v>7.9250466291228311E-2</v>
      </c>
    </row>
    <row r="47" spans="1:6">
      <c r="B47" s="7"/>
      <c r="C47" s="7"/>
      <c r="D47" s="7"/>
      <c r="E47" s="7"/>
      <c r="F47" s="7"/>
    </row>
    <row r="53" spans="1:6" ht="30"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</row>
    <row r="54" spans="1:6">
      <c r="A54" s="2" t="s">
        <v>26</v>
      </c>
      <c r="B54" s="6">
        <v>1502116</v>
      </c>
      <c r="C54" s="6">
        <v>437437</v>
      </c>
      <c r="D54" s="6">
        <v>383437</v>
      </c>
      <c r="E54" s="6">
        <v>251385</v>
      </c>
      <c r="F54" s="6">
        <v>269747</v>
      </c>
    </row>
    <row r="55" spans="1:6">
      <c r="A55" s="2" t="s">
        <v>25</v>
      </c>
      <c r="B55" s="6">
        <v>2767935</v>
      </c>
      <c r="C55" s="6">
        <v>1782593</v>
      </c>
      <c r="D55" s="6">
        <v>2463833</v>
      </c>
      <c r="E55" s="6">
        <v>1400043</v>
      </c>
      <c r="F55" s="6">
        <v>1156707</v>
      </c>
    </row>
    <row r="56" spans="1:6">
      <c r="A56" s="2" t="s">
        <v>24</v>
      </c>
      <c r="B56" s="6">
        <v>1873163</v>
      </c>
      <c r="C56" s="6">
        <v>1531774</v>
      </c>
      <c r="D56" s="6">
        <v>1966678</v>
      </c>
      <c r="E56" s="6">
        <v>1272496</v>
      </c>
      <c r="F56" s="6">
        <v>1167636</v>
      </c>
    </row>
    <row r="57" spans="1:6">
      <c r="A57" s="2" t="s">
        <v>84</v>
      </c>
      <c r="B57" s="6">
        <v>2169117</v>
      </c>
      <c r="C57" s="6">
        <v>1537299</v>
      </c>
      <c r="D57" s="6">
        <v>1907438</v>
      </c>
      <c r="E57" s="6">
        <v>1243771</v>
      </c>
      <c r="F57" s="6">
        <v>1396977</v>
      </c>
    </row>
    <row r="59" spans="1:6" ht="30">
      <c r="B59" s="2" t="s">
        <v>1</v>
      </c>
      <c r="C59" s="2" t="s">
        <v>2</v>
      </c>
      <c r="D59" s="2" t="s">
        <v>3</v>
      </c>
      <c r="E59" s="2" t="s">
        <v>4</v>
      </c>
      <c r="F59" s="2" t="s">
        <v>5</v>
      </c>
    </row>
    <row r="60" spans="1:6">
      <c r="A60" s="2" t="s">
        <v>46</v>
      </c>
      <c r="B60" s="7">
        <f>B54/SUM(B$54:B$57)</f>
        <v>0.18070935818123701</v>
      </c>
      <c r="C60" s="7">
        <f t="shared" ref="C60:F60" si="4">C54/SUM(C$54:C$57)</f>
        <v>8.270532829479782E-2</v>
      </c>
      <c r="D60" s="7">
        <f t="shared" si="4"/>
        <v>5.7047311372981704E-2</v>
      </c>
      <c r="E60" s="7">
        <f t="shared" si="4"/>
        <v>6.0317513637634233E-2</v>
      </c>
      <c r="F60" s="7">
        <f t="shared" si="4"/>
        <v>6.7587690209159612E-2</v>
      </c>
    </row>
    <row r="61" spans="1:6">
      <c r="A61" s="2" t="s">
        <v>25</v>
      </c>
      <c r="B61" s="7">
        <f t="shared" ref="B61:F63" si="5">B55/SUM(B$54:B$57)</f>
        <v>0.33299143164534711</v>
      </c>
      <c r="C61" s="7">
        <f t="shared" si="5"/>
        <v>0.33703125085671426</v>
      </c>
      <c r="D61" s="7">
        <f t="shared" si="5"/>
        <v>0.3665662111951315</v>
      </c>
      <c r="E61" s="7">
        <f t="shared" si="5"/>
        <v>0.33592741311444335</v>
      </c>
      <c r="F61" s="7">
        <f t="shared" si="5"/>
        <v>0.28982399944676451</v>
      </c>
    </row>
    <row r="62" spans="1:6">
      <c r="A62" s="2" t="s">
        <v>24</v>
      </c>
      <c r="B62" s="7">
        <f t="shared" si="5"/>
        <v>0.22534749879426119</v>
      </c>
      <c r="C62" s="7">
        <f t="shared" si="5"/>
        <v>0.28960941014005587</v>
      </c>
      <c r="D62" s="7">
        <f t="shared" si="5"/>
        <v>0.29260006790266174</v>
      </c>
      <c r="E62" s="7">
        <f t="shared" si="5"/>
        <v>0.30532368611426702</v>
      </c>
      <c r="F62" s="7">
        <f t="shared" si="5"/>
        <v>0.29256236490141607</v>
      </c>
    </row>
    <row r="63" spans="1:6">
      <c r="A63" s="2" t="s">
        <v>84</v>
      </c>
      <c r="B63" s="7">
        <f t="shared" si="5"/>
        <v>0.26095171137915468</v>
      </c>
      <c r="C63" s="7">
        <f t="shared" si="5"/>
        <v>0.29065401070843205</v>
      </c>
      <c r="D63" s="7">
        <f t="shared" si="5"/>
        <v>0.28378640952922507</v>
      </c>
      <c r="E63" s="7">
        <f t="shared" si="5"/>
        <v>0.29843138713365541</v>
      </c>
      <c r="F63" s="7">
        <f t="shared" si="5"/>
        <v>0.3500259454426598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73" zoomScaleNormal="73" workbookViewId="0">
      <selection activeCell="I20" sqref="I20"/>
    </sheetView>
  </sheetViews>
  <sheetFormatPr baseColWidth="10" defaultRowHeight="15"/>
  <cols>
    <col min="1" max="1" width="23.85546875" customWidth="1"/>
  </cols>
  <sheetData>
    <row r="1" spans="1:9">
      <c r="A1" t="s">
        <v>88</v>
      </c>
    </row>
    <row r="2" spans="1:9">
      <c r="A2" t="s">
        <v>89</v>
      </c>
    </row>
    <row r="3" spans="1:9">
      <c r="A3" t="s">
        <v>90</v>
      </c>
    </row>
    <row r="4" spans="1:9" ht="30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9" ht="30">
      <c r="A5" s="2" t="s">
        <v>91</v>
      </c>
      <c r="B5" s="17">
        <v>805</v>
      </c>
      <c r="C5" s="17">
        <v>902</v>
      </c>
      <c r="D5" s="17">
        <v>839</v>
      </c>
      <c r="E5" s="17">
        <v>825</v>
      </c>
      <c r="F5" s="17">
        <v>689</v>
      </c>
    </row>
    <row r="6" spans="1:9" ht="60">
      <c r="A6" s="2" t="s">
        <v>49</v>
      </c>
      <c r="B6" s="17">
        <v>679</v>
      </c>
      <c r="C6" s="17">
        <v>828</v>
      </c>
      <c r="D6" s="17">
        <v>843</v>
      </c>
      <c r="E6" s="17">
        <v>902</v>
      </c>
      <c r="F6" s="17">
        <v>802</v>
      </c>
    </row>
    <row r="7" spans="1:9">
      <c r="A7" s="2"/>
    </row>
    <row r="15" spans="1:9" ht="30">
      <c r="B15" s="8" t="s">
        <v>6</v>
      </c>
      <c r="C15" s="8" t="s">
        <v>7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</row>
    <row r="16" spans="1:9" ht="30">
      <c r="A16" s="2" t="s">
        <v>91</v>
      </c>
      <c r="B16" s="17">
        <v>1082</v>
      </c>
      <c r="C16" s="17">
        <v>714</v>
      </c>
      <c r="D16" s="17">
        <v>633</v>
      </c>
      <c r="E16" s="17">
        <v>826</v>
      </c>
      <c r="F16" s="17">
        <v>719</v>
      </c>
      <c r="G16" s="17">
        <v>664</v>
      </c>
      <c r="H16" s="17">
        <v>874</v>
      </c>
      <c r="I16" s="17">
        <v>763</v>
      </c>
    </row>
    <row r="17" spans="1:10" ht="60">
      <c r="A17" s="2" t="s">
        <v>49</v>
      </c>
      <c r="B17" s="17">
        <v>614</v>
      </c>
      <c r="C17" s="17">
        <v>804</v>
      </c>
      <c r="D17" s="17">
        <v>676</v>
      </c>
      <c r="E17" s="17">
        <v>929</v>
      </c>
      <c r="F17" s="17">
        <v>815</v>
      </c>
      <c r="G17" s="17">
        <v>730</v>
      </c>
      <c r="H17" s="17">
        <v>907</v>
      </c>
      <c r="I17" s="17">
        <v>725</v>
      </c>
    </row>
    <row r="24" spans="1:10" ht="57" customHeight="1">
      <c r="B24" s="9" t="s">
        <v>14</v>
      </c>
      <c r="C24" s="9" t="s">
        <v>15</v>
      </c>
      <c r="D24" s="9" t="s">
        <v>16</v>
      </c>
      <c r="E24" s="9" t="s">
        <v>17</v>
      </c>
      <c r="F24" s="9" t="s">
        <v>18</v>
      </c>
      <c r="G24" s="9" t="s">
        <v>19</v>
      </c>
      <c r="H24" s="9" t="s">
        <v>20</v>
      </c>
      <c r="I24" s="9" t="s">
        <v>21</v>
      </c>
      <c r="J24" s="5" t="s">
        <v>87</v>
      </c>
    </row>
    <row r="25" spans="1:10" ht="30">
      <c r="A25" s="2" t="s">
        <v>91</v>
      </c>
      <c r="B25" s="20">
        <v>815</v>
      </c>
      <c r="C25" s="20">
        <v>820</v>
      </c>
      <c r="D25" s="20">
        <v>840</v>
      </c>
      <c r="E25" s="20">
        <v>816</v>
      </c>
      <c r="F25" s="20">
        <v>843</v>
      </c>
      <c r="G25" s="20">
        <v>809</v>
      </c>
      <c r="H25" s="20">
        <v>897</v>
      </c>
      <c r="I25" s="20">
        <v>935</v>
      </c>
      <c r="J25" s="20">
        <v>903</v>
      </c>
    </row>
    <row r="26" spans="1:10" ht="60">
      <c r="A26" s="2" t="s">
        <v>49</v>
      </c>
      <c r="B26" s="17">
        <v>796</v>
      </c>
      <c r="C26" s="17">
        <v>799</v>
      </c>
      <c r="D26" s="17">
        <v>799</v>
      </c>
      <c r="E26" s="17">
        <v>805</v>
      </c>
      <c r="F26" s="17">
        <v>941</v>
      </c>
      <c r="G26" s="17">
        <v>668</v>
      </c>
      <c r="H26" s="17">
        <v>966</v>
      </c>
      <c r="I26" s="17">
        <v>572</v>
      </c>
      <c r="J26" s="17">
        <v>843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Graph illustration p1_new</vt:lpstr>
      <vt:lpstr>Graphique 1</vt:lpstr>
      <vt:lpstr>Graphique 2</vt:lpstr>
      <vt:lpstr>Graphique 3</vt:lpstr>
      <vt:lpstr>Graphique 4-new</vt:lpstr>
      <vt:lpstr>Graphique 5</vt:lpstr>
      <vt:lpstr>Graphique 6-new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2023-02-08T16:17:38Z</dcterms:modified>
</cp:coreProperties>
</file>