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APPORTS ET DOCUMENTS\2022-XX-FRANCE RELANCE\EXCEL pour MISE EN LIGNE\"/>
    </mc:Choice>
  </mc:AlternateContent>
  <bookViews>
    <workbookView xWindow="-105" yWindow="-105" windowWidth="23250" windowHeight="12450" tabRatio="674" firstSheet="12" activeTab="9"/>
  </bookViews>
  <sheets>
    <sheet name="Sommaire" sheetId="19" r:id="rId1"/>
    <sheet name="T1 norme euro" sheetId="1" r:id="rId2"/>
    <sheet name="Tab2 bonus écologique" sheetId="2" r:id="rId3"/>
    <sheet name="Tab3 prime à la conversion" sheetId="3" r:id="rId4"/>
    <sheet name="Tab4 Comparaison euro dispo" sheetId="16" r:id="rId5"/>
    <sheet name="Gr1 part bonus malus" sheetId="6" r:id="rId6"/>
    <sheet name="Tab5 part VE VH en France" sheetId="5" r:id="rId7"/>
    <sheet name="Gr2 part VE VH en France mois" sheetId="7" r:id="rId8"/>
    <sheet name="Gr3 part VE VH France RU" sheetId="9" r:id="rId9"/>
    <sheet name="Gr4 part VE VH europe" sheetId="10" r:id="rId10"/>
    <sheet name="Gr5 emission CO2 VP" sheetId="11" r:id="rId11"/>
    <sheet name="Gr6 emission CO2 europe" sheetId="12" r:id="rId12"/>
    <sheet name="Gr7 emissions cycle vie VE" sheetId="13" r:id="rId13"/>
    <sheet name="Tab6 bilan bénéficiaire PAC" sheetId="8" r:id="rId14"/>
    <sheet name="Tabl7 Bilan socio éco PAC" sheetId="14" r:id="rId15"/>
    <sheet name="Gr8 gain socio éco categorie " sheetId="15" r:id="rId16"/>
  </sheets>
  <definedNames>
    <definedName name="DonnéesExternes_1" localSheetId="5">'Gr1 part bonus malus'!#REF!</definedName>
    <definedName name="DonnéesExternes_1" localSheetId="11">'Gr6 emission CO2 europe'!#REF!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9" l="1"/>
  <c r="D5" i="9" s="1"/>
  <c r="E5" i="9" s="1"/>
  <c r="F5" i="9" s="1"/>
  <c r="G5" i="9" s="1"/>
  <c r="H5" i="9" s="1"/>
  <c r="I5" i="9" s="1"/>
  <c r="J5" i="9" s="1"/>
  <c r="K5" i="9" s="1"/>
  <c r="L5" i="9" s="1"/>
  <c r="M5" i="9" s="1"/>
  <c r="D14" i="9"/>
  <c r="E14" i="9" s="1"/>
  <c r="F14" i="9" s="1"/>
  <c r="G14" i="9" s="1"/>
  <c r="H14" i="9" s="1"/>
  <c r="I14" i="9" s="1"/>
  <c r="J14" i="9" s="1"/>
  <c r="K14" i="9" s="1"/>
</calcChain>
</file>

<file path=xl/sharedStrings.xml><?xml version="1.0" encoding="utf-8"?>
<sst xmlns="http://schemas.openxmlformats.org/spreadsheetml/2006/main" count="313" uniqueCount="237">
  <si>
    <t>Cycle d’homologation</t>
  </si>
  <si>
    <t xml:space="preserve">Date de la mise en circulation des véhicules </t>
  </si>
  <si>
    <t>Nox</t>
  </si>
  <si>
    <t>(mg/kWh)</t>
  </si>
  <si>
    <t>Co</t>
  </si>
  <si>
    <t>HC</t>
  </si>
  <si>
    <r>
      <t>(mg/kWh)</t>
    </r>
    <r>
      <rPr>
        <sz val="8"/>
        <color theme="1"/>
        <rFont val="Arial"/>
        <family val="2"/>
      </rPr>
      <t> </t>
    </r>
  </si>
  <si>
    <t>Particules</t>
  </si>
  <si>
    <t>NEDC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</si>
  <si>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1993</t>
    </r>
  </si>
  <si>
    <t>-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</si>
  <si>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1996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</si>
  <si>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2001</t>
    </r>
  </si>
  <si>
    <r>
      <t>1</t>
    </r>
    <r>
      <rPr>
        <vertAlign val="superscript"/>
        <sz val="10"/>
        <color theme="1"/>
        <rFont val="Arial"/>
        <family val="2"/>
      </rPr>
      <t xml:space="preserve">er </t>
    </r>
    <r>
      <rPr>
        <sz val="10"/>
        <color theme="1"/>
        <rFont val="Arial"/>
        <family val="2"/>
      </rPr>
      <t>janvier 2006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</si>
  <si>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2011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</si>
  <si>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septembre 2015</t>
    </r>
  </si>
  <si>
    <t>WLTP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</si>
  <si>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septembre 2018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</si>
  <si>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septembre 2019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</si>
  <si>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septembre 2021</t>
    </r>
  </si>
  <si>
    <t>Acqui­sition</t>
  </si>
  <si>
    <t>Type de véhicule</t>
  </si>
  <si>
    <t>Type de moteur</t>
  </si>
  <si>
    <t>Véhicules légers</t>
  </si>
  <si>
    <t>Électrique et hydrogène</t>
  </si>
  <si>
    <r>
      <t xml:space="preserve">27 % du coût d'acquisition TTC, plafonné à </t>
    </r>
    <r>
      <rPr>
        <b/>
        <sz val="9"/>
        <color theme="1"/>
        <rFont val="Arial"/>
        <family val="2"/>
      </rPr>
      <t>6 000 €</t>
    </r>
    <r>
      <rPr>
        <sz val="9"/>
        <color theme="1"/>
        <rFont val="Arial"/>
        <family val="2"/>
      </rPr>
      <t xml:space="preserve"> pour les particuliers et </t>
    </r>
    <r>
      <rPr>
        <b/>
        <sz val="9"/>
        <color theme="1"/>
        <rFont val="Arial"/>
        <family val="2"/>
      </rPr>
      <t>3 000 €</t>
    </r>
    <r>
      <rPr>
        <sz val="9"/>
        <color theme="1"/>
        <rFont val="Arial"/>
        <family val="2"/>
      </rPr>
      <t xml:space="preserve"> pour les personnes morales</t>
    </r>
  </si>
  <si>
    <t>pour les particuliers</t>
  </si>
  <si>
    <t>&gt;45 000€ et</t>
  </si>
  <si>
    <t>&lt;60 000€</t>
  </si>
  <si>
    <r>
      <t>3 000 €</t>
    </r>
    <r>
      <rPr>
        <sz val="9"/>
        <color theme="1"/>
        <rFont val="Arial"/>
        <family val="2"/>
      </rPr>
      <t xml:space="preserve"> pour les particuliers et les entreprises</t>
    </r>
  </si>
  <si>
    <r>
      <t>2 000 €</t>
    </r>
    <r>
      <rPr>
        <sz val="9"/>
        <color rgb="FFF59100"/>
        <rFont val="Arial"/>
        <family val="2"/>
      </rPr>
      <t xml:space="preserve"> </t>
    </r>
    <r>
      <rPr>
        <sz val="9"/>
        <color theme="1"/>
        <rFont val="Arial"/>
        <family val="2"/>
      </rPr>
      <t>pour les particuliers et les entreprises</t>
    </r>
  </si>
  <si>
    <t>&gt;60 000€</t>
  </si>
  <si>
    <r>
      <t>0 €</t>
    </r>
    <r>
      <rPr>
        <sz val="9"/>
        <color theme="1"/>
        <rFont val="Arial"/>
        <family val="2"/>
      </rPr>
      <t xml:space="preserve"> pour un électrique, </t>
    </r>
    <r>
      <rPr>
        <b/>
        <sz val="9"/>
        <color theme="1"/>
        <rFont val="Arial"/>
        <family val="2"/>
      </rPr>
      <t>3 000 €</t>
    </r>
    <r>
      <rPr>
        <sz val="9"/>
        <color theme="1"/>
        <rFont val="Arial"/>
        <family val="2"/>
      </rPr>
      <t xml:space="preserve"> pour un hydrogène</t>
    </r>
  </si>
  <si>
    <r>
      <t>0 €</t>
    </r>
    <r>
      <rPr>
        <sz val="9"/>
        <color theme="1"/>
        <rFont val="Arial"/>
        <family val="2"/>
      </rPr>
      <t xml:space="preserve"> pour les modèles électriques, </t>
    </r>
    <r>
      <rPr>
        <b/>
        <sz val="9"/>
        <color rgb="FFF59100"/>
        <rFont val="Arial"/>
        <family val="2"/>
      </rPr>
      <t xml:space="preserve">2 000 € </t>
    </r>
    <r>
      <rPr>
        <sz val="9"/>
        <color theme="1"/>
        <rFont val="Arial"/>
        <family val="2"/>
      </rPr>
      <t>pour les modèles hydrogènes</t>
    </r>
  </si>
  <si>
    <r>
      <t>Hybride rechar­geable</t>
    </r>
    <r>
      <rPr>
        <vertAlign val="superscript"/>
        <sz val="9"/>
        <color theme="1"/>
        <rFont val="Arial"/>
        <family val="2"/>
      </rPr>
      <t>*</t>
    </r>
  </si>
  <si>
    <t>&lt;50 000€</t>
  </si>
  <si>
    <t>0 €</t>
  </si>
  <si>
    <t>Véhicules utilitaires légers</t>
  </si>
  <si>
    <r>
      <t>27 % du coût d'acquisition TTC, plafonné à</t>
    </r>
    <r>
      <rPr>
        <b/>
        <sz val="9"/>
        <color theme="1"/>
        <rFont val="Arial"/>
        <family val="2"/>
      </rPr>
      <t xml:space="preserve"> 6 000 €</t>
    </r>
    <r>
      <rPr>
        <sz val="9"/>
        <color theme="1"/>
        <rFont val="Arial"/>
        <family val="2"/>
      </rPr>
      <t xml:space="preserve"> pour les particuliers et </t>
    </r>
    <r>
      <rPr>
        <b/>
        <sz val="9"/>
        <color theme="1"/>
        <rFont val="Arial"/>
        <family val="2"/>
      </rPr>
      <t>3 000 €</t>
    </r>
    <r>
      <rPr>
        <sz val="9"/>
        <color theme="1"/>
        <rFont val="Arial"/>
        <family val="2"/>
      </rPr>
      <t xml:space="preserve"> pour les personnes morales</t>
    </r>
  </si>
  <si>
    <r>
      <t xml:space="preserve">27 % du coût d'acquisition TTC, plafonné à </t>
    </r>
    <r>
      <rPr>
        <b/>
        <sz val="9"/>
        <color rgb="FF0087CD"/>
        <rFont val="Arial"/>
        <family val="2"/>
      </rPr>
      <t>7 000 €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pour les particuliers et </t>
    </r>
    <r>
      <rPr>
        <b/>
        <sz val="9"/>
        <color rgb="FF0087CD"/>
        <rFont val="Arial"/>
        <family val="2"/>
      </rPr>
      <t>5 000 €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>pour les entreprises</t>
    </r>
  </si>
  <si>
    <r>
      <t>40 % du coût d’acquisition TTC, plafonné à</t>
    </r>
    <r>
      <rPr>
        <b/>
        <sz val="9"/>
        <color theme="1"/>
        <rFont val="Arial"/>
        <family val="2"/>
      </rPr>
      <t xml:space="preserve"> </t>
    </r>
    <r>
      <rPr>
        <b/>
        <sz val="9"/>
        <color rgb="FF0087CD"/>
        <rFont val="Arial"/>
        <family val="2"/>
      </rPr>
      <t>7 000 €</t>
    </r>
  </si>
  <si>
    <r>
      <t xml:space="preserve">et </t>
    </r>
    <r>
      <rPr>
        <b/>
        <sz val="9"/>
        <color rgb="FF0087CD"/>
        <rFont val="Arial"/>
        <family val="2"/>
      </rPr>
      <t>5 000 €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>pour les personnes morales</t>
    </r>
  </si>
  <si>
    <t>Hybride rechar­geable</t>
  </si>
  <si>
    <t>Véhicules lourds (catégories N2, M2, N3 M3 après)</t>
  </si>
  <si>
    <t>Achat d’occasion</t>
  </si>
  <si>
    <t>Tous véhicules légers</t>
  </si>
  <si>
    <t>Électrique, hydrogène</t>
  </si>
  <si>
    <r>
      <t>1 000 €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>(à partir du 9 décembre 2020 pour les particu­liers uniquement)</t>
    </r>
  </si>
  <si>
    <t>Achat neuf ou location de longue durée</t>
  </si>
  <si>
    <t>Prix d'acqui­sition</t>
  </si>
  <si>
    <r>
      <t xml:space="preserve">27 % du coût d’acquisition TTC, plafonné à </t>
    </r>
    <r>
      <rPr>
        <b/>
        <sz val="9"/>
        <color rgb="FFF59100"/>
        <rFont val="Arial"/>
        <family val="2"/>
      </rPr>
      <t>6 000 € pour les particuliers et 4 000 € pour les entreprises</t>
    </r>
  </si>
  <si>
    <r>
      <t xml:space="preserve">27 % du coût d’acquisition TTC, plafonné à </t>
    </r>
    <r>
      <rPr>
        <b/>
        <sz val="9"/>
        <color rgb="FF0087CD"/>
        <rFont val="Arial"/>
        <family val="2"/>
      </rPr>
      <t>7 000 €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>pour les particuliers et 5 000 € pour les entreprises</t>
    </r>
  </si>
  <si>
    <r>
      <t xml:space="preserve">&lt;45 000€ 47 000€ </t>
    </r>
    <r>
      <rPr>
        <b/>
        <sz val="9"/>
        <color rgb="FFFFC000"/>
        <rFont val="Arial"/>
        <family val="2"/>
      </rPr>
      <t>depuis le 1er juillet 2022</t>
    </r>
  </si>
  <si>
    <r>
      <t xml:space="preserve">40 % du coût d’acquisition TTC, plafonné à </t>
    </r>
    <r>
      <rPr>
        <b/>
        <sz val="9"/>
        <color theme="1"/>
        <rFont val="Arial"/>
        <family val="2"/>
      </rPr>
      <t>7 000 € pour les particuliers et 5 000 € pour les personnes morales</t>
    </r>
  </si>
  <si>
    <t>&gt;45 000€ et &lt;60 000€</t>
  </si>
  <si>
    <r>
      <t xml:space="preserve">40 % du prix d’acquisition TTC, dans la limite de </t>
    </r>
    <r>
      <rPr>
        <b/>
        <sz val="9"/>
        <color rgb="FF0087CD"/>
        <rFont val="Arial"/>
        <family val="2"/>
      </rPr>
      <t>50 000 €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pour les camions (N2 et N3) , </t>
    </r>
    <r>
      <rPr>
        <b/>
        <sz val="9"/>
        <color rgb="FF0087CD"/>
        <rFont val="Arial"/>
        <family val="2"/>
      </rPr>
      <t>30 000 €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>pour autobus et autocars (M2 et M3)</t>
    </r>
  </si>
  <si>
    <t>27 % du coût d’acqui­­si­tion dans la limite des 4 000 € (N2 et M2 bénéfi­ciant d’une déroga­tion de poids)</t>
  </si>
  <si>
    <t>Barème avant France Relance au 1er janvier 2020</t>
  </si>
  <si>
    <r>
      <t>Barème de France Relance 1</t>
    </r>
    <r>
      <rPr>
        <b/>
        <vertAlign val="superscript"/>
        <sz val="9"/>
        <color rgb="FF142882"/>
        <rFont val="Arial"/>
        <family val="2"/>
      </rPr>
      <t>er</t>
    </r>
    <r>
      <rPr>
        <b/>
        <sz val="9"/>
        <color rgb="FF142882"/>
        <rFont val="Arial"/>
        <family val="2"/>
      </rPr>
      <t xml:space="preserve"> juin 2020 au 30 juin 2021</t>
    </r>
  </si>
  <si>
    <t>Barème de France Relance, depuis le 1er juillet 2021</t>
  </si>
  <si>
    <r>
      <t>Montant de la prime avant France Relance au 1</t>
    </r>
    <r>
      <rPr>
        <b/>
        <vertAlign val="superscript"/>
        <sz val="9.5"/>
        <color rgb="FF142882"/>
        <rFont val="Arial"/>
        <family val="2"/>
      </rPr>
      <t>er</t>
    </r>
    <r>
      <rPr>
        <b/>
        <sz val="9.5"/>
        <color rgb="FF142882"/>
        <rFont val="Arial"/>
        <family val="2"/>
      </rPr>
      <t xml:space="preserve"> janvier 2020</t>
    </r>
    <r>
      <rPr>
        <sz val="9.5"/>
        <color rgb="FF142882"/>
        <rFont val="Arial"/>
        <family val="2"/>
      </rPr>
      <t>.</t>
    </r>
  </si>
  <si>
    <t>Montant de la prime après France Relance au 1 er juin 2020</t>
  </si>
  <si>
    <t xml:space="preserve">Montant de la prime après France Relance au 3 août 2020 </t>
  </si>
  <si>
    <t>Montant de la prime après France Relance au 26 juillet 2021</t>
  </si>
  <si>
    <t>Condition du véhicule remise à la casse</t>
  </si>
  <si>
    <r>
      <t xml:space="preserve">pour un véhicule essence immatriculé </t>
    </r>
    <r>
      <rPr>
        <b/>
        <sz val="9.5"/>
        <color theme="1"/>
        <rFont val="Arial"/>
        <family val="2"/>
      </rPr>
      <t>avant 1997</t>
    </r>
    <r>
      <rPr>
        <sz val="9.5"/>
        <color theme="1"/>
        <rFont val="Arial"/>
        <family val="2"/>
      </rPr>
      <t xml:space="preserve"> et pour un diesel immatriculé </t>
    </r>
    <r>
      <rPr>
        <b/>
        <sz val="9.5"/>
        <color theme="1"/>
        <rFont val="Arial"/>
        <family val="2"/>
      </rPr>
      <t>avant 2006</t>
    </r>
    <r>
      <rPr>
        <sz val="9.5"/>
        <color theme="1"/>
        <rFont val="Arial"/>
        <family val="2"/>
      </rPr>
      <t xml:space="preserve"> pour les ménages modeste** et 2001 pour les autres.</t>
    </r>
  </si>
  <si>
    <r>
      <t>pour un véhicule essence immatriculé</t>
    </r>
    <r>
      <rPr>
        <b/>
        <sz val="9.5"/>
        <color theme="1"/>
        <rFont val="Arial"/>
        <family val="2"/>
      </rPr>
      <t xml:space="preserve"> </t>
    </r>
    <r>
      <rPr>
        <b/>
        <sz val="9.5"/>
        <color rgb="FFF79646"/>
        <rFont val="Arial"/>
        <family val="2"/>
      </rPr>
      <t xml:space="preserve">avant 2006 </t>
    </r>
    <r>
      <rPr>
        <sz val="9.5"/>
        <color theme="1"/>
        <rFont val="Arial"/>
        <family val="2"/>
      </rPr>
      <t xml:space="preserve">et pour un diesel </t>
    </r>
    <r>
      <rPr>
        <b/>
        <sz val="9.5"/>
        <color rgb="FFF79646"/>
        <rFont val="Arial"/>
        <family val="2"/>
      </rPr>
      <t>avant 2011</t>
    </r>
  </si>
  <si>
    <t>Type de moteur/taux d’émission</t>
  </si>
  <si>
    <t>Distance domicile-travail</t>
  </si>
  <si>
    <t>Gros rouleurs***</t>
  </si>
  <si>
    <r>
      <t>Pour les ménages</t>
    </r>
    <r>
      <rPr>
        <b/>
        <sz val="9.5"/>
        <color theme="1"/>
        <rFont val="Arial"/>
        <family val="2"/>
      </rPr>
      <t xml:space="preserve"> modeste** :</t>
    </r>
    <r>
      <rPr>
        <sz val="9.5"/>
        <color theme="1"/>
        <rFont val="Arial"/>
        <family val="2"/>
      </rPr>
      <t xml:space="preserve"> 80 % du coût d’acquisition TTC, plafonné à </t>
    </r>
    <r>
      <rPr>
        <b/>
        <sz val="9.5"/>
        <color theme="1"/>
        <rFont val="Arial"/>
        <family val="2"/>
      </rPr>
      <t>5 000 €</t>
    </r>
  </si>
  <si>
    <r>
      <t>Pour les ménages</t>
    </r>
    <r>
      <rPr>
        <b/>
        <sz val="9.5"/>
        <color theme="1"/>
        <rFont val="Arial"/>
        <family val="2"/>
      </rPr>
      <t xml:space="preserve"> modeste :</t>
    </r>
    <r>
      <rPr>
        <sz val="9.5"/>
        <color theme="1"/>
        <rFont val="Arial"/>
        <family val="2"/>
      </rPr>
      <t xml:space="preserve"> 80 % du coût d’acquisition TTC, plafonné à </t>
    </r>
    <r>
      <rPr>
        <b/>
        <sz val="9.5"/>
        <color theme="1"/>
        <rFont val="Arial"/>
        <family val="2"/>
      </rPr>
      <t>5 000 €</t>
    </r>
  </si>
  <si>
    <t>Autres</t>
  </si>
  <si>
    <r>
      <t>5 000 €</t>
    </r>
    <r>
      <rPr>
        <sz val="9.5"/>
        <color theme="1"/>
        <rFont val="Arial"/>
        <family val="2"/>
      </rPr>
      <t xml:space="preserve"> si le RFR/PART &lt; 6 300€, 2 500 € autrement</t>
    </r>
  </si>
  <si>
    <t>Gros rouleurs</t>
  </si>
  <si>
    <r>
      <t>Pour les ménages</t>
    </r>
    <r>
      <rPr>
        <b/>
        <sz val="9.5"/>
        <color theme="1"/>
        <rFont val="Arial"/>
        <family val="2"/>
      </rPr>
      <t xml:space="preserve"> modeste : 3 000€</t>
    </r>
  </si>
  <si>
    <r>
      <t>Pour les ménages</t>
    </r>
    <r>
      <rPr>
        <b/>
        <sz val="9.5"/>
        <color theme="1"/>
        <rFont val="Arial"/>
        <family val="2"/>
      </rPr>
      <t xml:space="preserve"> modeste : 3 000€</t>
    </r>
  </si>
  <si>
    <r>
      <t>3 000 €</t>
    </r>
    <r>
      <rPr>
        <sz val="9.5"/>
        <color theme="1"/>
        <rFont val="Arial"/>
        <family val="2"/>
      </rPr>
      <t xml:space="preserve"> si le RFR/PART &lt; </t>
    </r>
    <r>
      <rPr>
        <b/>
        <sz val="9.5"/>
        <color theme="1"/>
        <rFont val="Arial"/>
        <family val="2"/>
      </rPr>
      <t>6 300</t>
    </r>
    <r>
      <rPr>
        <sz val="9.5"/>
        <color theme="1"/>
        <rFont val="Arial"/>
        <family val="2"/>
      </rPr>
      <t> </t>
    </r>
    <r>
      <rPr>
        <b/>
        <sz val="9.5"/>
        <color theme="1"/>
        <rFont val="Arial"/>
        <family val="2"/>
      </rPr>
      <t>€</t>
    </r>
    <r>
      <rPr>
        <sz val="9.5"/>
        <color theme="1"/>
        <rFont val="Arial"/>
        <family val="2"/>
      </rPr>
      <t xml:space="preserve">, </t>
    </r>
    <r>
      <rPr>
        <b/>
        <sz val="9.5"/>
        <color theme="1"/>
        <rFont val="Arial"/>
        <family val="2"/>
      </rPr>
      <t>1 500 €</t>
    </r>
    <r>
      <rPr>
        <sz val="9.5"/>
        <color theme="1"/>
        <rFont val="Arial"/>
        <family val="2"/>
      </rPr>
      <t xml:space="preserve"> pour les ménages modeste, </t>
    </r>
    <r>
      <rPr>
        <b/>
        <sz val="9.5"/>
        <color theme="1"/>
        <rFont val="Arial"/>
        <family val="2"/>
      </rPr>
      <t>0€</t>
    </r>
    <r>
      <rPr>
        <sz val="9.5"/>
        <color theme="1"/>
        <rFont val="Arial"/>
        <family val="2"/>
      </rPr>
      <t xml:space="preserve"> pour les autres ménages et entreprises</t>
    </r>
  </si>
  <si>
    <r>
      <t>CRIT’AIR 2 immatriculée après le 1</t>
    </r>
    <r>
      <rPr>
        <b/>
        <vertAlign val="superscript"/>
        <sz val="9.5"/>
        <color rgb="FF142882"/>
        <rFont val="Arial"/>
        <family val="2"/>
      </rPr>
      <t>er</t>
    </r>
    <r>
      <rPr>
        <b/>
        <sz val="9.5"/>
        <color rgb="FF142882"/>
        <rFont val="Arial"/>
        <family val="2"/>
      </rPr>
      <t xml:space="preserve"> sept. 2019</t>
    </r>
  </si>
  <si>
    <r>
      <t>5 000 €</t>
    </r>
    <r>
      <rPr>
        <sz val="9.5"/>
        <color theme="1"/>
        <rFont val="Arial"/>
        <family val="2"/>
      </rPr>
      <t xml:space="preserve"> si revenu de référence par part fiscale &lt; </t>
    </r>
    <r>
      <rPr>
        <b/>
        <sz val="9.5"/>
        <color theme="1"/>
        <rFont val="Arial"/>
        <family val="2"/>
      </rPr>
      <t>6 300</t>
    </r>
    <r>
      <rPr>
        <sz val="9.5"/>
        <color theme="1"/>
        <rFont val="Arial"/>
        <family val="2"/>
      </rPr>
      <t xml:space="preserve"> €, </t>
    </r>
    <r>
      <rPr>
        <b/>
        <sz val="9.5"/>
        <color theme="1"/>
        <rFont val="Arial"/>
        <family val="2"/>
      </rPr>
      <t>2 500 €</t>
    </r>
    <r>
      <rPr>
        <sz val="9.5"/>
        <color theme="1"/>
        <rFont val="Arial"/>
        <family val="2"/>
      </rPr>
      <t xml:space="preserve"> autrement</t>
    </r>
  </si>
  <si>
    <t>Tableau 3 – Prime à la conversion en 2020 et à l’achat et la location en 2021</t>
  </si>
  <si>
    <r>
      <t xml:space="preserve">Pour les ménages </t>
    </r>
    <r>
      <rPr>
        <sz val="9.5"/>
        <color rgb="FFF79646"/>
        <rFont val="Arial"/>
        <family val="2"/>
      </rPr>
      <t xml:space="preserve">dont </t>
    </r>
    <r>
      <rPr>
        <b/>
        <sz val="9.5"/>
        <color rgb="FFF79646"/>
        <rFont val="Arial"/>
        <family val="2"/>
      </rPr>
      <t>le RFR/PART</t>
    </r>
    <r>
      <rPr>
        <sz val="9.5"/>
        <color rgb="FFF79646"/>
        <rFont val="Arial"/>
        <family val="2"/>
      </rPr>
      <t>&lt;18000€</t>
    </r>
    <r>
      <rPr>
        <b/>
        <sz val="9.5"/>
        <color rgb="FFF79646"/>
        <rFont val="Arial"/>
        <family val="2"/>
      </rPr>
      <t xml:space="preserve">:  80 % du coût d’acquisition TTC, plafonné à 5 000 €, 2 500€ </t>
    </r>
  </si>
  <si>
    <t>Voitures électriques ou hybrides rechargeables*</t>
  </si>
  <si>
    <r>
      <t xml:space="preserve">Pour les ménages </t>
    </r>
    <r>
      <rPr>
        <sz val="9.5"/>
        <color rgb="FFF79646"/>
        <rFont val="Arial"/>
        <family val="2"/>
      </rPr>
      <t xml:space="preserve">dont </t>
    </r>
    <r>
      <rPr>
        <b/>
        <sz val="9.5"/>
        <color rgb="FFF79646"/>
        <rFont val="Arial"/>
        <family val="2"/>
      </rPr>
      <t>le RFR/PART</t>
    </r>
    <r>
      <rPr>
        <sz val="9.5"/>
        <color rgb="FFF79646"/>
        <rFont val="Arial"/>
        <family val="2"/>
      </rPr>
      <t>&lt;18000€</t>
    </r>
    <r>
      <rPr>
        <b/>
        <sz val="9.5"/>
        <color rgb="FFF79646"/>
        <rFont val="Arial"/>
        <family val="2"/>
      </rPr>
      <t>:</t>
    </r>
    <r>
      <rPr>
        <b/>
        <sz val="9.5"/>
        <color theme="1"/>
        <rFont val="Arial"/>
        <family val="2"/>
      </rPr>
      <t xml:space="preserve"> 3 000€, 1 500€ pour les autres ménages et entreprises </t>
    </r>
  </si>
  <si>
    <t xml:space="preserve">CRIT’AIR 1 
et émissions 
&lt; 137g/km   
puis 132 g/km 
Puis 127 g/km depuis le 1er janvier 2022
(cycle WLTP****)
</t>
  </si>
  <si>
    <r>
      <t xml:space="preserve">Pour les ménages </t>
    </r>
    <r>
      <rPr>
        <sz val="9.5"/>
        <color rgb="FFF79646"/>
        <rFont val="Arial"/>
        <family val="2"/>
      </rPr>
      <t xml:space="preserve">dont </t>
    </r>
    <r>
      <rPr>
        <b/>
        <sz val="9.5"/>
        <color rgb="FFF79646"/>
        <rFont val="Arial"/>
        <family val="2"/>
      </rPr>
      <t>le RFR/PART</t>
    </r>
    <r>
      <rPr>
        <sz val="9.5"/>
        <color rgb="FFF79646"/>
        <rFont val="Arial"/>
        <family val="2"/>
      </rPr>
      <t>&lt;18000€</t>
    </r>
    <r>
      <rPr>
        <b/>
        <sz val="9.5"/>
        <color rgb="FFF79646"/>
        <rFont val="Arial"/>
        <family val="2"/>
      </rPr>
      <t>: 3000</t>
    </r>
  </si>
  <si>
    <r>
      <t>Ménage</t>
    </r>
    <r>
      <rPr>
        <b/>
        <sz val="9.5"/>
        <color theme="1"/>
        <rFont val="Arial"/>
        <family val="2"/>
      </rPr>
      <t xml:space="preserve"> modeste</t>
    </r>
    <r>
      <rPr>
        <sz val="9.5"/>
        <color theme="1"/>
        <rFont val="Arial"/>
        <family val="2"/>
      </rPr>
      <t> : 80 % du coût d'acquisition TTC,plafonné à 5 000 €</t>
    </r>
  </si>
  <si>
    <r>
      <t xml:space="preserve">Pour les ménages </t>
    </r>
    <r>
      <rPr>
        <sz val="9.5"/>
        <color rgb="FFF79646"/>
        <rFont val="Arial"/>
        <family val="2"/>
      </rPr>
      <t xml:space="preserve">dont </t>
    </r>
    <r>
      <rPr>
        <b/>
        <sz val="9.5"/>
        <color rgb="FFF79646"/>
        <rFont val="Arial"/>
        <family val="2"/>
      </rPr>
      <t>le RFR/PART</t>
    </r>
    <r>
      <rPr>
        <sz val="9.5"/>
        <color rgb="FFF79646"/>
        <rFont val="Arial"/>
        <family val="2"/>
      </rPr>
      <t>&lt;18000€</t>
    </r>
    <r>
      <rPr>
        <b/>
        <sz val="9.5"/>
        <color rgb="FFF79646"/>
        <rFont val="Arial"/>
        <family val="2"/>
      </rPr>
      <t>: 80 % du coût d’acquisition TTC, plafonné à 5 000 €</t>
    </r>
  </si>
  <si>
    <r>
      <t>Ménage</t>
    </r>
    <r>
      <rPr>
        <b/>
        <sz val="9.5"/>
        <color theme="1"/>
        <rFont val="Arial"/>
        <family val="2"/>
      </rPr>
      <t xml:space="preserve"> modeste</t>
    </r>
    <r>
      <rPr>
        <sz val="9.5"/>
        <color theme="1"/>
        <rFont val="Arial"/>
        <family val="2"/>
      </rPr>
      <t> : 80 % du coût d'acquisition TTC, plafonné à 5 000 €</t>
    </r>
  </si>
  <si>
    <r>
      <t>5,000 €</t>
    </r>
    <r>
      <rPr>
        <sz val="9.5"/>
        <color rgb="FFF79646"/>
        <rFont val="Arial"/>
        <family val="2"/>
      </rPr>
      <t xml:space="preserve"> </t>
    </r>
    <r>
      <rPr>
        <sz val="9.5"/>
        <color theme="1"/>
        <rFont val="Arial"/>
        <family val="2"/>
      </rPr>
      <t xml:space="preserve">pour un VUL de classe 1, </t>
    </r>
    <r>
      <rPr>
        <b/>
        <sz val="9.5"/>
        <color rgb="FFF79646"/>
        <rFont val="Arial"/>
        <family val="2"/>
      </rPr>
      <t xml:space="preserve">7 000 € </t>
    </r>
    <r>
      <rPr>
        <sz val="9.5"/>
        <color theme="1"/>
        <rFont val="Arial"/>
        <family val="2"/>
      </rPr>
      <t>pour la classe 2</t>
    </r>
    <r>
      <rPr>
        <sz val="9.5"/>
        <color rgb="FFF79646"/>
        <rFont val="Arial"/>
        <family val="2"/>
      </rPr>
      <t xml:space="preserve">, </t>
    </r>
    <r>
      <rPr>
        <b/>
        <sz val="9.5"/>
        <color rgb="FFF79646"/>
        <rFont val="Arial"/>
        <family val="2"/>
      </rPr>
      <t xml:space="preserve">9 000 € </t>
    </r>
    <r>
      <rPr>
        <sz val="9.5"/>
        <color theme="1"/>
        <rFont val="Arial"/>
        <family val="2"/>
      </rPr>
      <t>pour la classe 3 Plafonné à 40 % du coût d’acqui­sition TTC</t>
    </r>
  </si>
  <si>
    <t xml:space="preserve">Utilitaires 
légers électriques 
ou hybrides rechargeables
</t>
  </si>
  <si>
    <t xml:space="preserve">Tableau 4: comparaison européenne des dispositifs de soutien aux véhicules propres </t>
  </si>
  <si>
    <t xml:space="preserve"> Part bénéficiant d'un bonus</t>
  </si>
  <si>
    <t xml:space="preserve"> Part affectées d'un malus</t>
  </si>
  <si>
    <t>Année_mois</t>
  </si>
  <si>
    <t>Graphique 1 : Part dans les immatriculations totales des voitures neuves bénéficiant d’un bonus ou affectées d’un malus en France</t>
  </si>
  <si>
    <t>Source : SDES, RSVERO</t>
  </si>
  <si>
    <t xml:space="preserve">Tableau 5 – Part des véhicules électriques et hybrides rechargeables dans les ventes de véhicules neufs en France </t>
  </si>
  <si>
    <t>Janvier-</t>
  </si>
  <si>
    <t>Janvier-octobre 2022</t>
  </si>
  <si>
    <t>Hybrides rechargeables</t>
  </si>
  <si>
    <t>Électriques</t>
  </si>
  <si>
    <t>Source :  SDES, RSVERO</t>
  </si>
  <si>
    <t xml:space="preserve"> Part des vp électriques </t>
  </si>
  <si>
    <t xml:space="preserve"> Part des vp hybrides rechargeables</t>
  </si>
  <si>
    <t>Graphique 2 – Part des véhicules particulière électriques et hybrides rechargeables dans les ventes de véhicules neufs en France</t>
  </si>
  <si>
    <t xml:space="preserve">% de VEB et VHR parmi les véhicules particuliers </t>
  </si>
  <si>
    <t>VEB</t>
  </si>
  <si>
    <t>VHR</t>
  </si>
  <si>
    <t xml:space="preserve">VHR </t>
  </si>
  <si>
    <t xml:space="preserve">France </t>
  </si>
  <si>
    <t>Source: Site internet EV-Volumes.com</t>
  </si>
  <si>
    <t>Graphique 3: Part des véhicules électiques à batterie (VEB) et hybrides rechageables (VHR) dans les ventes de voitures neuves en France et au Royaume-Uni</t>
  </si>
  <si>
    <t>Suède</t>
  </si>
  <si>
    <t xml:space="preserve">Norvège </t>
  </si>
  <si>
    <t>Pays-Bas</t>
  </si>
  <si>
    <t xml:space="preserve">Italie </t>
  </si>
  <si>
    <t>France</t>
  </si>
  <si>
    <t>Espagne</t>
  </si>
  <si>
    <t>Allemagne</t>
  </si>
  <si>
    <t>hybride rechar</t>
  </si>
  <si>
    <t xml:space="preserve">electrique </t>
  </si>
  <si>
    <t xml:space="preserve">Graphique 4 – Moyenne annuelle de la part de marché pour différentes catégories de voitures individuelles dans les pays européens </t>
  </si>
  <si>
    <t xml:space="preserve">Source : EEA, ICCT </t>
  </si>
  <si>
    <t>Sous-total transport routier</t>
  </si>
  <si>
    <t>VP essence</t>
  </si>
  <si>
    <t>VP diesel</t>
  </si>
  <si>
    <t>Unité</t>
  </si>
  <si>
    <t>Secteur</t>
  </si>
  <si>
    <t>Graphique 5 : Emissions de CO2 des véhicules particuliers à diesel, à essence et du sous-total du transport-routier.</t>
  </si>
  <si>
    <t>Source : Citepa</t>
  </si>
  <si>
    <t>Graphique 6 – Moyenne annuelle des émissions de CO2 des voitures individuelles dans les pays européens</t>
  </si>
  <si>
    <t>Source : IPP à partir des données de l’Agence européenne pour l’environnement (EEA)</t>
  </si>
  <si>
    <t xml:space="preserve">Source: The International Council on Clean Transportation (ICCT), 2018. </t>
  </si>
  <si>
    <t>Graphique 7: Émissions sur le cycle de vie (plus de 150 000km) des véhicules thermiques et électriques en Europe (2015)</t>
  </si>
  <si>
    <t>Tableau 6 - bilan moyen par bénéficiaire en 2021</t>
  </si>
  <si>
    <t xml:space="preserve">Economie de carburant </t>
  </si>
  <si>
    <t xml:space="preserve">Economies entretien </t>
  </si>
  <si>
    <t xml:space="preserve">Coût d’anticipation et de performance accrue du véhicule </t>
  </si>
  <si>
    <t xml:space="preserve">Prime </t>
  </si>
  <si>
    <t xml:space="preserve">Gain pour l’usage avec prime 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</si>
  <si>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.5"/>
        <color theme="1"/>
        <rFont val="Arial"/>
        <family val="2"/>
      </rPr>
      <t>1260</t>
    </r>
  </si>
  <si>
    <t>Source : CGDD</t>
  </si>
  <si>
    <t xml:space="preserve">Tableau 7 - bilan socio-économique pour 2021, en millions d’euros HTT </t>
  </si>
  <si>
    <t>Réduction de</t>
  </si>
  <si>
    <t>Economie</t>
  </si>
  <si>
    <t>Coût d’anticipation et de performance accrue du véhicule</t>
  </si>
  <si>
    <t>Gain socio-économique</t>
  </si>
  <si>
    <t>Particules fines</t>
  </si>
  <si>
    <t>NOx</t>
  </si>
  <si>
    <t>CO2</t>
  </si>
  <si>
    <t>Carburant</t>
  </si>
  <si>
    <t>Entretien</t>
  </si>
  <si>
    <t xml:space="preserve">Source : CGDD </t>
  </si>
  <si>
    <t>Graphique 8 - gain socio-économique moyen par catégorie de ménage</t>
  </si>
  <si>
    <t>Source : ASP, calculs CGDD</t>
  </si>
  <si>
    <t>Royaume-Uni</t>
  </si>
  <si>
    <t>Danemark</t>
  </si>
  <si>
    <r>
      <t>• Prime pour l'achat de nouveaux bus et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camions électriques</t>
    </r>
  </si>
  <si>
    <r>
      <t>• 10 000 SEK pour les voitures, les camions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légers et les bus fonctionnant au GNC.</t>
    </r>
  </si>
  <si>
    <r>
      <t>• 59 286 SEK pour les hybrides rechargeables avec 1g CO2/km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jusqu'à 10 000 SEK pour ≤ 70g CO2/km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jusqu'au 31 mars 2021. À partir du 1er avril 2021, 44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417 SEK pour les hybrides rechargeables  avec 1 g de CO2/km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jusqu'à 10 000 SEK pour 60 g de CO2/km.</t>
    </r>
  </si>
  <si>
    <r>
      <t>• 60 000 SEK pour les nouvelles voitures et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camionnettes à émissions nulles jusqu'au 31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mars 2021. À partir du 1er avril 2021, ce montant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passera à 70 000 SEK.</t>
    </r>
  </si>
  <si>
    <t>Bonus climatique :</t>
  </si>
  <si>
    <r>
      <t xml:space="preserve">Faible taxe routière annuelle 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(360 SEK) pour les véhicules à zéro émission et les hybrides rechargeables (essence)</t>
    </r>
  </si>
  <si>
    <t xml:space="preserve">Suède </t>
  </si>
  <si>
    <t>-&gt;Régime d’incitation particulier pour les PME et grandes entreprises</t>
  </si>
  <si>
    <r>
      <t>• Camionnettes et camions : 7 000 à 9 000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€ pour les particuliers, en fonction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de la mise à la casse.</t>
    </r>
  </si>
  <si>
    <r>
      <t>• 20% de réduction pour les hybrides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≤ €35,000</t>
    </r>
  </si>
  <si>
    <r>
      <t>• Voitures : 4 500-7 000 € pour les véhicules électriques et hydrogène et 2 500-5 000 € pour les hydrides rechargeables,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pour les particuliers, selon quel véhicule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est mis au rebut ou non.</t>
    </r>
  </si>
  <si>
    <t>• Réduction de 30 % pour les électriques  et les hybrides rechargeables ≤ 40 000€.</t>
  </si>
  <si>
    <r>
      <t>-&gt;Îles Canaries : Exonération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la TVA pour les véhicules à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propulsion alternative (c'est-à-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dire les électriques, hydrogène, hybrides rechargeable) émettant jusqu'à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110g CO2/km.</t>
    </r>
  </si>
  <si>
    <t>-&gt;Régime d'incitation (MOVES III) en 2021-2023 :</t>
  </si>
  <si>
    <r>
      <t>-&gt;L'utilisation d'une voiture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société à des fins privées est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considérée comme un paiement en nature et entre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dans le calcul de l'impôt sur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le revenu des personnes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physiques :</t>
    </r>
  </si>
  <si>
    <t>Réduction de 75% des taxes  pour les voitures électriques dans les principales villes (par exemple Madrid, Barcelone, Saragosse, Valence, etc.)</t>
  </si>
  <si>
    <r>
      <t>-&gt;Exemption de la "taxe spéciale"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pour les véhicules émettant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jusqu'à 120 g de CO2/km.</t>
    </r>
  </si>
  <si>
    <t xml:space="preserve">Espagne </t>
  </si>
  <si>
    <r>
      <t>-&gt; Régime d'amortissement arbitraire des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investissements environnementaux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(Vamil) pour les voitures ou taxis hydrogène et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les voitures électriques équipées de panneaux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solaires</t>
    </r>
  </si>
  <si>
    <r>
      <t>-&gt; Régime de subventions (SEPP) pour 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particuliers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pour acheter ou louer une voiture électriques petite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ou compacte, neuve ou d'occasion.</t>
    </r>
  </si>
  <si>
    <r>
      <t>environnemental (MIA) pour les véhicules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commerciaux légers électriques  et hydrogène et 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taxis électriques.</t>
    </r>
  </si>
  <si>
    <r>
      <t>-&gt;Exemption des taxes  pour les voitures à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émission zéro</t>
    </r>
  </si>
  <si>
    <t>Déduction pour investissement</t>
  </si>
  <si>
    <r>
      <t>-&gt;Autre possibilité : contribution de 40%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pour les ménages ayant un ISEE &lt; 30.000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€, achetant une voiture électrique neuve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d'une puissance &lt; 150kWh et d'un prix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catalogue &lt; 30.000 € (hors TVA).</t>
    </r>
  </si>
  <si>
    <r>
      <t>Des incitations supplémentaires pour l'achat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de voitures électriques ou d’hybrides rechargeables pouvant aller jusqu'à 2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000 €.</t>
    </r>
  </si>
  <si>
    <r>
      <t>• Malus : jusqu'à 2 500 euros pour 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voitures émettant plus de 290 g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CO2/km</t>
    </r>
  </si>
  <si>
    <r>
      <t>Après cette période, réduction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de 75 % du taux d'imposition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appliqué aux véhicules à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essence équivalents.</t>
    </r>
  </si>
  <si>
    <r>
      <t>• Ecobonus : un montant unique (max. 6 000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€ pour les voitures émettant ≤ 20g CO2/km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et dont le prix est inférieur à 50 000 €,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hors TVA).</t>
    </r>
  </si>
  <si>
    <r>
      <t>de la date de la première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immatriculation.</t>
    </r>
  </si>
  <si>
    <t>-&gt;Système de bonus-malus :</t>
  </si>
  <si>
    <r>
      <t>Exemption des taxes de cinq ans pour 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véhicules électriques à partir</t>
    </r>
  </si>
  <si>
    <r>
      <t>• 1 700 DKK de déduction de la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valeur imposable (2021)</t>
    </r>
  </si>
  <si>
    <r>
      <t>• Déduction de 50 000 DKK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(2021)  voitures électrique et hydrogène  à faibles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émissions (≤ 45kWh) :</t>
    </r>
  </si>
  <si>
    <r>
      <t>• 45% de la taxe d'enregistrement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complète</t>
    </r>
  </si>
  <si>
    <r>
      <t>Les voitures à faibles émissions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(émettant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&lt; 50g CO2/km) :</t>
    </r>
  </si>
  <si>
    <r>
      <t>• Déduction de 58 500 DKK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de la valeur imposable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(2022)</t>
    </r>
  </si>
  <si>
    <t>• Exemption (2021)</t>
  </si>
  <si>
    <t>Voiture hydrogène :</t>
  </si>
  <si>
    <r>
      <t>• Exemption de la surtaxe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la taxe d'enregistrement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basée sur le CO2</t>
    </r>
  </si>
  <si>
    <t>zéro paient la taxe minimale de 330 DKK par an en 2021 et de 340 DKK par an en 2007.</t>
  </si>
  <si>
    <t>• Déduction de 170 000 DKK (2021)</t>
  </si>
  <si>
    <t>• Les voitures à émission</t>
  </si>
  <si>
    <r>
      <t>• Payer 40 % de la taxe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d'enregistrement</t>
    </r>
  </si>
  <si>
    <r>
      <t>• Les taxes sur la propriété sont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basées sur les émissions de CO2.</t>
    </r>
  </si>
  <si>
    <t>Voitures électrique :</t>
  </si>
  <si>
    <t xml:space="preserve">- 5 625 € pour les véhicules hybrides rechargeables </t>
  </si>
  <si>
    <t>- 7 500 € pour les véhicule électriques et les hydrogène</t>
  </si>
  <si>
    <t>net est supérieur à 40 000 € :</t>
  </si>
  <si>
    <t>• Bonus pour les voitures dont le prix catalogue</t>
  </si>
  <si>
    <t xml:space="preserve">- 6 750 € pour les véhicules hybrides </t>
  </si>
  <si>
    <r>
      <t>(1 % à 0,25 % du prix brut du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catalogue par mois).</t>
    </r>
  </si>
  <si>
    <t>- 9 000 € pour les véhicules électriques et les hydrogène</t>
  </si>
  <si>
    <r>
      <t>-&gt;Réduction supplémentaire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la base imposable pour 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véhicules électriques à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faible consommation dont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le prix de catalogue brut ne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dépasse pas 60 000 euros.</t>
    </r>
  </si>
  <si>
    <t>Bonus pour les voitures dont le prix catalogue net est ≤ 40 000 € :</t>
  </si>
  <si>
    <r>
      <t>-&gt;Réduction de la base imposable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pour les BEV et PHEV (de 1 %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à 2 %).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à 0,5% du prix brut du catalogue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par mois).</t>
    </r>
  </si>
  <si>
    <t>Exemption de 10 ans pour les voitures électriques et les voitures à hydrogène immatriculés jusqu'au 31 décembre 2025. Exemption accordée jusqu'au 31 décembre 2030 au plus tard</t>
  </si>
  <si>
    <t>• Vans : 5 000 € (ménages ou personnes morales)</t>
  </si>
  <si>
    <r>
      <t>• Voitures :- 5 000 € pour les ménages, en fonction des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revenus</t>
    </r>
    <r>
      <rPr>
        <sz val="11.5"/>
        <color theme="1"/>
        <rFont val="Arial"/>
        <family val="2"/>
      </rPr>
      <t>,</t>
    </r>
    <r>
      <rPr>
        <sz val="8.5"/>
        <color theme="1"/>
        <rFont val="Arial"/>
        <family val="2"/>
      </rPr>
      <t xml:space="preserve"> 2 500 € pour les personnes morales</t>
    </r>
  </si>
  <si>
    <r>
      <t>-&gt;Programme de mise à la casse pour l'achat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véhicules d'occasion ou neufs avec ≤ 50g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CO2/km, prix ≤ 60 000 € :</t>
    </r>
  </si>
  <si>
    <r>
      <t xml:space="preserve">Hybrides rechargeables </t>
    </r>
    <r>
      <rPr>
        <sz val="8.5"/>
        <color theme="1"/>
        <rFont val="Arial"/>
        <family val="2"/>
      </rPr>
      <t>:1 000€ ≤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50 000€</t>
    </r>
  </si>
  <si>
    <r>
      <t>Véhicules d’occasions :</t>
    </r>
    <r>
      <rPr>
        <sz val="8.5"/>
        <color theme="1"/>
        <rFont val="Arial"/>
        <family val="2"/>
      </rPr>
      <t xml:space="preserve"> 1 000€ </t>
    </r>
  </si>
  <si>
    <t>• 30 000 € pour les véhicules M2/M3</t>
  </si>
  <si>
    <t>• 50 000 € pour les véhicules N2/N3</t>
  </si>
  <si>
    <r>
      <t>Véhicules</t>
    </r>
    <r>
      <rPr>
        <u/>
        <sz val="11.5"/>
        <color theme="1"/>
        <rFont val="Arial"/>
        <family val="2"/>
      </rPr>
      <t xml:space="preserve"> </t>
    </r>
    <r>
      <rPr>
        <u/>
        <sz val="8.5"/>
        <color theme="1"/>
        <rFont val="Arial"/>
        <family val="2"/>
      </rPr>
      <t>lourds :</t>
    </r>
  </si>
  <si>
    <r>
      <t>• 3 000 € pour les ménages et les personnes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morales :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Véhicule entre 45 000 et 60 000 €</t>
    </r>
  </si>
  <si>
    <r>
      <t>• 5 000 € pour les personnes morales, véhicule ≤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45 000 €.</t>
    </r>
  </si>
  <si>
    <r>
      <t>• 7 000 € pour les ménages, si le véhicule ≤ 45 000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€.</t>
    </r>
  </si>
  <si>
    <r>
      <t xml:space="preserve">-&gt; Bonus pour l'achat </t>
    </r>
    <r>
      <rPr>
        <u/>
        <sz val="8.5"/>
        <color theme="1"/>
        <rFont val="Arial"/>
        <family val="2"/>
      </rPr>
      <t>d'une voiture ou d'une</t>
    </r>
    <r>
      <rPr>
        <u/>
        <sz val="11.5"/>
        <color theme="1"/>
        <rFont val="Arial"/>
        <family val="2"/>
      </rPr>
      <t xml:space="preserve"> </t>
    </r>
    <r>
      <rPr>
        <u/>
        <sz val="8.5"/>
        <color theme="1"/>
        <rFont val="Arial"/>
        <family val="2"/>
      </rPr>
      <t>camionnette électriques et hydrogène</t>
    </r>
    <r>
      <rPr>
        <sz val="8.5"/>
        <color theme="1"/>
        <rFont val="Arial"/>
        <family val="2"/>
      </rPr>
      <t xml:space="preserve"> avec ≤ 20g CO2/km :</t>
    </r>
  </si>
  <si>
    <r>
      <t>-&gt;Exemption de la composante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de la taxe basée sur le CO2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("TVS") pour les véhicules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émettant moins de 20g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CO2/km.</t>
    </r>
  </si>
  <si>
    <t xml:space="preserve">         Voitures de sociétés</t>
  </si>
  <si>
    <t>Propriété</t>
  </si>
  <si>
    <t xml:space="preserve">Acquisition </t>
  </si>
  <si>
    <t>Incitation à l’achat</t>
  </si>
  <si>
    <t xml:space="preserve">Avantage fiscaux </t>
  </si>
  <si>
    <t>Source : ACEA</t>
  </si>
  <si>
    <t xml:space="preserve">Tableau 2 : </t>
  </si>
  <si>
    <t>Tableau 1 : valeur limite en milligramme par kilowattheure des oxydes d’azote (Nox), monoxyde de carbone (CO), hydrocarbures (HC) et particules des différentes normes euro pour les véhicules à moteur Diesel.</t>
  </si>
  <si>
    <t>Sommaire</t>
  </si>
  <si>
    <t>Tableau 2 : Prime à la conversion en 2020 et à l’achat et la location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</si>
</sst>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#,##0\ &quot;€&quot;;[Red]\-#,##0\ &quot;€&quot;"/>
    <numFmt numFmtId="164" formatCode="_-* #,##0.00\ _€_-;\-* #,##0.00\ _€_-;_-* &quot;-&quot;??\ _€_-;_-@_-"/>
    <numFmt numFmtId="165" formatCode="mmmm\ d&quot;, &quot;yyyy"/>
    <numFmt numFmtId="166" formatCode="#,##0.0"/>
    <numFmt numFmtId="167" formatCode="_-* #,##0.00\ [$€]_-;\-* #,##0.00\ [$€]_-;_-* \-??\ [$€]_-;_-@_-"/>
    <numFmt numFmtId="168" formatCode="#,##0.00\ [$€];\-#,##0.00\ [$€]"/>
    <numFmt numFmtId="169" formatCode="_-* #,##0.00&quot; €&quot;_-;\-* #,##0.00&quot; €&quot;_-;_-* \-??&quot; €&quot;_-;_-@_-"/>
    <numFmt numFmtId="170" formatCode="_-* #,##0.00\ _F_-;\-* #,##0.00\ _F_-;_-* &quot;-&quot;??\ _F_-;_-@_-"/>
    <numFmt numFmtId="171" formatCode="#,##0&quot; F&quot;;\-#,##0&quot; F&quot;"/>
    <numFmt numFmtId="172" formatCode="\(##\);\(##\)"/>
    <numFmt numFmtId="173" formatCode="0\ %"/>
    <numFmt numFmtId="174" formatCode="#,##0.000"/>
    <numFmt numFmtId="175" formatCode="#,##0.0000"/>
    <numFmt numFmtId="176" formatCode="[$€-2]\ #,##0.0"/>
    <numFmt numFmtId="177" formatCode="[$€-2]\ #,##0.00"/>
    <numFmt numFmtId="178" formatCode="[$€-2]\ #,##0"/>
    <numFmt numFmtId="179" formatCode="#,##0.0&quot; F&quot;"/>
    <numFmt numFmtId="180" formatCode="#,##0.00&quot; F&quot;"/>
    <numFmt numFmtId="181" formatCode="#,##0&quot; F&quot;"/>
    <numFmt numFmtId="182" formatCode="0.0%"/>
    <numFmt numFmtId="183" formatCode="0.00\ %"/>
    <numFmt numFmtId="184" formatCode="_-* #,##0&quot; F&quot;_-;\-* #,##0&quot; F&quot;_-;_-* &quot;- F&quot;_-;_-@_-"/>
    <numFmt numFmtId="185" formatCode="_-* #,##0.00&quot; F&quot;_-;\-* #,##0.00&quot; F&quot;_-;_-* \-??&quot; F&quot;_-;_-@_-"/>
    <numFmt numFmtId="186" formatCode="0.0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14288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rgb="FF142882"/>
      <name val="Arial"/>
      <family val="2"/>
    </font>
    <font>
      <b/>
      <vertAlign val="superscript"/>
      <sz val="9"/>
      <color rgb="FF14288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87CD"/>
      <name val="Arial"/>
      <family val="2"/>
    </font>
    <font>
      <sz val="9"/>
      <color rgb="FF0087CD"/>
      <name val="Arial"/>
      <family val="2"/>
    </font>
    <font>
      <b/>
      <sz val="9"/>
      <color rgb="FFF59100"/>
      <name val="Arial"/>
      <family val="2"/>
    </font>
    <font>
      <sz val="9"/>
      <color rgb="FFF5910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b/>
      <sz val="9"/>
      <color rgb="FFFFC000"/>
      <name val="Arial"/>
      <family val="2"/>
    </font>
    <font>
      <b/>
      <sz val="9.5"/>
      <color rgb="FF142882"/>
      <name val="Arial"/>
      <family val="2"/>
    </font>
    <font>
      <b/>
      <vertAlign val="superscript"/>
      <sz val="9.5"/>
      <color rgb="FF142882"/>
      <name val="Arial"/>
      <family val="2"/>
    </font>
    <font>
      <sz val="9.5"/>
      <color rgb="FF142882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color rgb="FFF79646"/>
      <name val="Arial"/>
      <family val="2"/>
    </font>
    <font>
      <sz val="9.5"/>
      <color rgb="FFF79646"/>
      <name val="Arial"/>
      <family val="2"/>
    </font>
    <font>
      <i/>
      <sz val="9.5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A478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9.5"/>
      <color rgb="FF112277"/>
      <name val="Albany AMT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2"/>
      <color indexed="17"/>
      <name val="Calibri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19"/>
      <name val="Courier New"/>
      <family val="3"/>
    </font>
    <font>
      <b/>
      <i/>
      <sz val="10"/>
      <color indexed="38"/>
      <name val="Courier New"/>
      <family val="3"/>
    </font>
    <font>
      <b/>
      <i/>
      <sz val="10"/>
      <color indexed="59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62"/>
      <name val="Arial"/>
      <family val="2"/>
    </font>
    <font>
      <sz val="10"/>
      <color indexed="48"/>
      <name val="Arial"/>
      <family val="2"/>
    </font>
    <font>
      <b/>
      <sz val="10"/>
      <color indexed="62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54"/>
      <name val="Arial"/>
      <family val="2"/>
    </font>
    <font>
      <sz val="8"/>
      <color indexed="62"/>
      <name val="Arial"/>
      <family val="2"/>
    </font>
    <font>
      <sz val="10"/>
      <color indexed="54"/>
      <name val="Arial"/>
      <family val="2"/>
    </font>
    <font>
      <sz val="8"/>
      <color indexed="30"/>
      <name val="Arial"/>
      <family val="2"/>
    </font>
    <font>
      <u/>
      <sz val="10"/>
      <color indexed="3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i/>
      <u/>
      <sz val="8"/>
      <color indexed="8"/>
      <name val="Arial"/>
      <family val="2"/>
    </font>
    <font>
      <sz val="8"/>
      <color indexed="38"/>
      <name val="Arial"/>
      <family val="2"/>
    </font>
    <font>
      <sz val="8"/>
      <name val="Arial"/>
      <family val="2"/>
    </font>
    <font>
      <sz val="10"/>
      <color theme="1"/>
      <name val="Trebuchet MS"/>
      <family val="2"/>
    </font>
    <font>
      <b/>
      <sz val="12"/>
      <color indexed="23"/>
      <name val="Arial"/>
      <family val="2"/>
    </font>
    <font>
      <sz val="8"/>
      <color indexed="17"/>
      <name val="Arial"/>
      <family val="2"/>
    </font>
    <font>
      <b/>
      <sz val="8"/>
      <color indexed="53"/>
      <name val="Arial"/>
      <family val="2"/>
    </font>
    <font>
      <i/>
      <sz val="8"/>
      <color indexed="21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19"/>
      <name val="Verdana"/>
      <family val="2"/>
    </font>
    <font>
      <i/>
      <sz val="9"/>
      <color indexed="38"/>
      <name val="Verdana"/>
      <family val="2"/>
    </font>
    <font>
      <i/>
      <sz val="9"/>
      <color indexed="59"/>
      <name val="Verdana"/>
      <family val="2"/>
    </font>
    <font>
      <sz val="9"/>
      <color indexed="18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19"/>
      <name val="Verdana"/>
      <family val="2"/>
    </font>
    <font>
      <b/>
      <i/>
      <sz val="9"/>
      <color indexed="38"/>
      <name val="Verdana"/>
      <family val="2"/>
    </font>
    <font>
      <b/>
      <i/>
      <sz val="9"/>
      <color indexed="59"/>
      <name val="Verdana"/>
      <family val="2"/>
    </font>
    <font>
      <b/>
      <sz val="9"/>
      <color indexed="18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sz val="10"/>
      <color indexed="44"/>
      <name val="Arial"/>
      <family val="2"/>
    </font>
    <font>
      <sz val="10"/>
      <color indexed="41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sz val="10"/>
      <name val="Arial"/>
      <family val="2"/>
      <charset val="1"/>
    </font>
    <font>
      <i/>
      <sz val="8"/>
      <color indexed="23"/>
      <name val="Arial"/>
      <family val="2"/>
    </font>
    <font>
      <sz val="10"/>
      <color rgb="FF666699"/>
      <name val="Arial"/>
      <family val="2"/>
      <charset val="1"/>
    </font>
    <font>
      <b/>
      <sz val="18"/>
      <color indexed="62"/>
      <name val="Cambria"/>
      <family val="2"/>
    </font>
    <font>
      <b/>
      <sz val="13"/>
      <color indexed="49"/>
      <name val="Calibri"/>
      <family val="2"/>
    </font>
    <font>
      <b/>
      <sz val="18"/>
      <color indexed="18"/>
      <name val="Cambria"/>
      <family val="2"/>
    </font>
    <font>
      <b/>
      <sz val="11"/>
      <color indexed="49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18"/>
      <name val="Arial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Calibri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b/>
      <sz val="8"/>
      <name val="Trebuchet MS"/>
      <family val="2"/>
    </font>
    <font>
      <b/>
      <sz val="9"/>
      <name val="Trebuchet MS"/>
      <family val="2"/>
    </font>
    <font>
      <i/>
      <sz val="9"/>
      <color theme="1"/>
      <name val="Trebuchet MS"/>
      <family val="2"/>
    </font>
    <font>
      <sz val="11.5"/>
      <color theme="1"/>
      <name val="Calibri"/>
      <family val="2"/>
    </font>
    <font>
      <sz val="7"/>
      <color theme="1"/>
      <name val="Times New Roman"/>
      <family val="1"/>
    </font>
    <font>
      <sz val="8.5"/>
      <color theme="1"/>
      <name val="Arial"/>
      <family val="2"/>
    </font>
    <font>
      <u/>
      <sz val="8.5"/>
      <color theme="1"/>
      <name val="Arial"/>
      <family val="2"/>
    </font>
    <font>
      <u/>
      <sz val="11.5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39"/>
      <name val="Calibri"/>
      <family val="2"/>
      <scheme val="minor"/>
    </font>
    <font>
      <b/>
      <sz val="13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indexed="42"/>
        <bgColor indexed="37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19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60"/>
      </patternFill>
    </fill>
    <fill>
      <patternFill patternType="solid">
        <fgColor indexed="16"/>
        <bgColor indexed="36"/>
      </patternFill>
    </fill>
    <fill>
      <patternFill patternType="solid">
        <fgColor indexed="31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1"/>
        <bgColor indexed="56"/>
      </patternFill>
    </fill>
    <fill>
      <patternFill patternType="solid">
        <fgColor indexed="44"/>
        <bgColor indexed="30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53"/>
      </patternFill>
    </fill>
    <fill>
      <patternFill patternType="solid">
        <fgColor indexed="21"/>
        <bgColor indexed="54"/>
      </patternFill>
    </fill>
    <fill>
      <patternFill patternType="solid">
        <fgColor indexed="36"/>
        <bgColor indexed="16"/>
      </patternFill>
    </fill>
    <fill>
      <patternFill patternType="solid">
        <fgColor indexed="49"/>
        <bgColor indexed="15"/>
      </patternFill>
    </fill>
    <fill>
      <patternFill patternType="solid">
        <fgColor indexed="52"/>
        <bgColor indexed="22"/>
      </patternFill>
    </fill>
    <fill>
      <patternFill patternType="solid">
        <fgColor indexed="62"/>
        <bgColor indexed="54"/>
      </patternFill>
    </fill>
    <fill>
      <patternFill patternType="solid">
        <fgColor indexed="57"/>
        <bgColor indexed="17"/>
      </patternFill>
    </fill>
    <fill>
      <patternFill patternType="solid">
        <fgColor indexed="48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53"/>
      </patternFill>
    </fill>
    <fill>
      <patternFill patternType="solid">
        <fgColor indexed="33"/>
        <bgColor indexed="28"/>
      </patternFill>
    </fill>
    <fill>
      <patternFill patternType="darkGray">
        <fgColor indexed="22"/>
        <bgColor indexed="53"/>
      </patternFill>
    </fill>
    <fill>
      <patternFill patternType="solid">
        <fgColor indexed="53"/>
        <bgColor indexed="22"/>
      </patternFill>
    </fill>
    <fill>
      <patternFill patternType="solid">
        <fgColor indexed="61"/>
        <bgColor indexed="14"/>
      </patternFill>
    </fill>
    <fill>
      <patternFill patternType="solid">
        <fgColor indexed="60"/>
        <bgColor indexed="47"/>
      </patternFill>
    </fill>
    <fill>
      <patternFill patternType="solid">
        <fgColor indexed="26"/>
        <bgColor indexed="32"/>
      </patternFill>
    </fill>
    <fill>
      <patternFill patternType="solid">
        <fgColor indexed="43"/>
        <bgColor indexed="13"/>
      </patternFill>
    </fill>
    <fill>
      <patternFill patternType="solid">
        <fgColor indexed="50"/>
        <bgColor indexed="38"/>
      </patternFill>
    </fill>
    <fill>
      <patternFill patternType="solid">
        <fgColor indexed="17"/>
        <bgColor indexed="57"/>
      </patternFill>
    </fill>
    <fill>
      <patternFill patternType="solid">
        <fgColor indexed="32"/>
        <bgColor indexed="9"/>
      </patternFill>
    </fill>
    <fill>
      <patternFill patternType="solid">
        <fgColor indexed="63"/>
        <bgColor indexed="36"/>
      </patternFill>
    </fill>
    <fill>
      <patternFill patternType="solid">
        <fgColor indexed="39"/>
        <bgColor indexed="32"/>
      </patternFill>
    </fill>
    <fill>
      <patternFill patternType="solid">
        <fgColor indexed="28"/>
        <bgColor indexed="33"/>
      </patternFill>
    </fill>
    <fill>
      <patternFill patternType="solid">
        <fgColor indexed="37"/>
        <bgColor indexed="42"/>
      </patternFill>
    </fill>
    <fill>
      <patternFill patternType="darkGray">
        <fgColor indexed="50"/>
        <bgColor indexed="55"/>
      </patternFill>
    </fill>
    <fill>
      <patternFill patternType="mediumGray">
        <fgColor indexed="38"/>
        <bgColor indexed="50"/>
      </patternFill>
    </fill>
    <fill>
      <patternFill patternType="solid">
        <fgColor indexed="27"/>
        <bgColor indexed="58"/>
      </patternFill>
    </fill>
    <fill>
      <patternFill patternType="solid">
        <fgColor indexed="15"/>
        <bgColor indexed="40"/>
      </patternFill>
    </fill>
    <fill>
      <patternFill patternType="solid">
        <fgColor indexed="40"/>
        <bgColor indexed="35"/>
      </patternFill>
    </fill>
    <fill>
      <patternFill patternType="solid">
        <fgColor indexed="30"/>
        <bgColor indexed="44"/>
      </patternFill>
    </fill>
    <fill>
      <patternFill patternType="solid">
        <fgColor indexed="20"/>
        <bgColor indexed="36"/>
      </patternFill>
    </fill>
    <fill>
      <patternFill patternType="darkGray">
        <fgColor indexed="19"/>
        <bgColor indexed="23"/>
      </patternFill>
    </fill>
    <fill>
      <patternFill patternType="solid">
        <fgColor indexed="25"/>
        <bgColor indexed="14"/>
      </patternFill>
    </fill>
    <fill>
      <patternFill patternType="solid">
        <fgColor indexed="55"/>
        <bgColor indexed="23"/>
      </patternFill>
    </fill>
    <fill>
      <patternFill patternType="solid">
        <fgColor indexed="34"/>
        <bgColor indexed="16"/>
      </patternFill>
    </fill>
    <fill>
      <patternFill patternType="solid">
        <fgColor indexed="13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2"/>
      </patternFill>
    </fill>
    <fill>
      <patternFill patternType="solid">
        <fgColor rgb="FFFFFFFF"/>
        <bgColor rgb="FFFFFFCC"/>
      </patternFill>
    </fill>
    <fill>
      <patternFill patternType="solid">
        <fgColor indexed="26"/>
        <bgColor indexed="43"/>
      </patternFill>
    </fill>
    <fill>
      <patternFill patternType="solid">
        <fgColor indexed="14"/>
        <bgColor indexed="61"/>
      </patternFill>
    </fill>
    <fill>
      <patternFill patternType="solid">
        <fgColor indexed="56"/>
        <bgColor indexed="44"/>
      </patternFill>
    </fill>
    <fill>
      <patternFill patternType="solid">
        <fgColor indexed="58"/>
        <bgColor indexed="28"/>
      </patternFill>
    </fill>
    <fill>
      <patternFill patternType="solid">
        <fgColor indexed="54"/>
        <bgColor indexed="57"/>
      </patternFill>
    </fill>
    <fill>
      <patternFill patternType="solid">
        <fgColor indexed="38"/>
        <bgColor indexed="22"/>
      </patternFill>
    </fill>
    <fill>
      <patternFill patternType="mediumGray">
        <fgColor indexed="31"/>
        <bgColor indexed="22"/>
      </patternFill>
    </fill>
    <fill>
      <patternFill patternType="darkGray">
        <fgColor indexed="38"/>
        <bgColor indexed="22"/>
      </patternFill>
    </fill>
    <fill>
      <patternFill patternType="solid">
        <fgColor indexed="19"/>
        <bgColor indexed="23"/>
      </patternFill>
    </fill>
    <fill>
      <patternFill patternType="solid">
        <fgColor indexed="35"/>
        <bgColor indexed="40"/>
      </patternFill>
    </fill>
    <fill>
      <patternFill patternType="solid">
        <fgColor rgb="FFF8F3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2F6"/>
        <bgColor indexed="64"/>
      </patternFill>
    </fill>
    <fill>
      <patternFill patternType="solid">
        <fgColor theme="3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 style="thick">
        <color rgb="FF0087CD"/>
      </top>
      <bottom style="medium">
        <color rgb="FF0087CD"/>
      </bottom>
      <diagonal/>
    </border>
    <border>
      <left/>
      <right/>
      <top style="thick">
        <color rgb="FF0087CD"/>
      </top>
      <bottom/>
      <diagonal/>
    </border>
    <border>
      <left/>
      <right/>
      <top/>
      <bottom style="medium">
        <color rgb="FF0087CD"/>
      </bottom>
      <diagonal/>
    </border>
    <border>
      <left/>
      <right/>
      <top/>
      <bottom style="thick">
        <color rgb="FF0087CD"/>
      </bottom>
      <diagonal/>
    </border>
    <border>
      <left/>
      <right/>
      <top style="medium">
        <color rgb="FF0087CD"/>
      </top>
      <bottom/>
      <diagonal/>
    </border>
    <border>
      <left style="medium">
        <color rgb="FFFFFFFF"/>
      </left>
      <right style="medium">
        <color rgb="FF0087CD"/>
      </right>
      <top style="thick">
        <color rgb="FF0087CD"/>
      </top>
      <bottom/>
      <diagonal/>
    </border>
    <border>
      <left style="medium">
        <color rgb="FFFFFFFF"/>
      </left>
      <right style="medium">
        <color rgb="FF0087CD"/>
      </right>
      <top/>
      <bottom style="medium">
        <color rgb="FF0087CD"/>
      </bottom>
      <diagonal/>
    </border>
    <border>
      <left/>
      <right style="medium">
        <color rgb="FF0087CD"/>
      </right>
      <top/>
      <bottom style="medium">
        <color rgb="FF0087CD"/>
      </bottom>
      <diagonal/>
    </border>
    <border>
      <left/>
      <right style="medium">
        <color rgb="FFFFFFFF"/>
      </right>
      <top style="thick">
        <color rgb="FF0087CD"/>
      </top>
      <bottom style="medium">
        <color rgb="FF0087CD"/>
      </bottom>
      <diagonal/>
    </border>
    <border>
      <left/>
      <right style="medium">
        <color rgb="FFFFFFFF"/>
      </right>
      <top/>
      <bottom style="medium">
        <color rgb="FF0087CD"/>
      </bottom>
      <diagonal/>
    </border>
    <border>
      <left style="medium">
        <color rgb="FFFFFFFF"/>
      </left>
      <right style="medium">
        <color rgb="FF0087CD"/>
      </right>
      <top/>
      <bottom style="thick">
        <color rgb="FF0087CD"/>
      </bottom>
      <diagonal/>
    </border>
    <border>
      <left style="medium">
        <color rgb="FFFFFFFF"/>
      </left>
      <right style="medium">
        <color rgb="FF0087CD"/>
      </right>
      <top/>
      <bottom/>
      <diagonal/>
    </border>
    <border>
      <left/>
      <right style="medium">
        <color rgb="FF0087CD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0087CD"/>
      </right>
      <top/>
      <bottom style="thick">
        <color rgb="FF0087CD"/>
      </bottom>
      <diagonal/>
    </border>
    <border>
      <left/>
      <right style="medium">
        <color rgb="FFFFFFFF"/>
      </right>
      <top/>
      <bottom style="thick">
        <color rgb="FF0087CD"/>
      </bottom>
      <diagonal/>
    </border>
    <border>
      <left style="medium">
        <color rgb="FF0087CD"/>
      </left>
      <right style="medium">
        <color rgb="FF0087CD"/>
      </right>
      <top style="thick">
        <color rgb="FF0087CD"/>
      </top>
      <bottom/>
      <diagonal/>
    </border>
    <border>
      <left style="medium">
        <color rgb="FF0087CD"/>
      </left>
      <right style="medium">
        <color rgb="FF0087CD"/>
      </right>
      <top/>
      <bottom style="medium">
        <color rgb="FF0087CD"/>
      </bottom>
      <diagonal/>
    </border>
    <border>
      <left style="medium">
        <color rgb="FF0087CD"/>
      </left>
      <right style="medium">
        <color rgb="FF0087CD"/>
      </right>
      <top style="medium">
        <color rgb="FF0087CD"/>
      </top>
      <bottom/>
      <diagonal/>
    </border>
    <border>
      <left style="medium">
        <color rgb="FF0087CD"/>
      </left>
      <right style="medium">
        <color rgb="FF0087CD"/>
      </right>
      <top/>
      <bottom/>
      <diagonal/>
    </border>
    <border>
      <left style="medium">
        <color rgb="FF0087CD"/>
      </left>
      <right style="medium">
        <color rgb="FFFFFFFF"/>
      </right>
      <top style="medium">
        <color rgb="FF0087CD"/>
      </top>
      <bottom/>
      <diagonal/>
    </border>
    <border>
      <left style="medium">
        <color rgb="FF0087CD"/>
      </left>
      <right style="medium">
        <color rgb="FFFFFFFF"/>
      </right>
      <top/>
      <bottom style="medium">
        <color rgb="FF0087CD"/>
      </bottom>
      <diagonal/>
    </border>
    <border>
      <left style="medium">
        <color rgb="FF0087CD"/>
      </left>
      <right/>
      <top style="medium">
        <color rgb="FF0087CD"/>
      </top>
      <bottom/>
      <diagonal/>
    </border>
    <border>
      <left/>
      <right style="medium">
        <color rgb="FFFFFFFF"/>
      </right>
      <top style="medium">
        <color rgb="FF0087CD"/>
      </top>
      <bottom/>
      <diagonal/>
    </border>
    <border>
      <left style="medium">
        <color rgb="FF0087CD"/>
      </left>
      <right/>
      <top/>
      <bottom/>
      <diagonal/>
    </border>
    <border>
      <left style="medium">
        <color rgb="FF0087CD"/>
      </left>
      <right/>
      <top/>
      <bottom style="medium">
        <color rgb="FF0087CD"/>
      </bottom>
      <diagonal/>
    </border>
    <border>
      <left style="medium">
        <color rgb="FFFFFFFF"/>
      </left>
      <right style="medium">
        <color rgb="FF0087CD"/>
      </right>
      <top style="medium">
        <color rgb="FF0087CD"/>
      </top>
      <bottom/>
      <diagonal/>
    </border>
    <border>
      <left style="medium">
        <color rgb="FF0087CD"/>
      </left>
      <right style="medium">
        <color rgb="FFFFFFFF"/>
      </right>
      <top/>
      <bottom/>
      <diagonal/>
    </border>
    <border>
      <left style="medium">
        <color rgb="FF0087CD"/>
      </left>
      <right style="medium">
        <color rgb="FFFFFFFF"/>
      </right>
      <top style="thick">
        <color rgb="FF0087CD"/>
      </top>
      <bottom/>
      <diagonal/>
    </border>
    <border>
      <left style="medium">
        <color rgb="FFFFFFFF"/>
      </left>
      <right/>
      <top style="thick">
        <color rgb="FF0087CD"/>
      </top>
      <bottom style="medium">
        <color rgb="FF0087CD"/>
      </bottom>
      <diagonal/>
    </border>
    <border>
      <left style="medium">
        <color rgb="FFFFFFFF"/>
      </left>
      <right style="medium">
        <color rgb="FF0087CD"/>
      </right>
      <top/>
      <bottom style="medium">
        <color rgb="FFFFFFFF"/>
      </bottom>
      <diagonal/>
    </border>
    <border>
      <left style="medium">
        <color rgb="FF0087CD"/>
      </left>
      <right/>
      <top style="medium">
        <color rgb="FF0087CD"/>
      </top>
      <bottom style="medium">
        <color rgb="FF0087CD"/>
      </bottom>
      <diagonal/>
    </border>
    <border>
      <left/>
      <right/>
      <top style="medium">
        <color rgb="FF0087CD"/>
      </top>
      <bottom style="medium">
        <color rgb="FF0087CD"/>
      </bottom>
      <diagonal/>
    </border>
    <border>
      <left/>
      <right style="medium">
        <color rgb="FF0087CD"/>
      </right>
      <top style="medium">
        <color rgb="FF0087CD"/>
      </top>
      <bottom style="medium">
        <color rgb="FF0087CD"/>
      </bottom>
      <diagonal/>
    </border>
    <border>
      <left style="medium">
        <color rgb="FF0087CD"/>
      </left>
      <right/>
      <top style="medium">
        <color rgb="FF0087CD"/>
      </top>
      <bottom style="thick">
        <color rgb="FF0087CD"/>
      </bottom>
      <diagonal/>
    </border>
    <border>
      <left/>
      <right/>
      <top style="medium">
        <color rgb="FF0087CD"/>
      </top>
      <bottom style="thick">
        <color rgb="FF0087CD"/>
      </bottom>
      <diagonal/>
    </border>
    <border>
      <left/>
      <right style="medium">
        <color rgb="FF0087CD"/>
      </right>
      <top style="medium">
        <color rgb="FF0087CD"/>
      </top>
      <bottom style="thick">
        <color rgb="FF0087CD"/>
      </bottom>
      <diagonal/>
    </border>
    <border>
      <left style="medium">
        <color rgb="FFFFFFFF"/>
      </left>
      <right/>
      <top style="medium">
        <color rgb="FF0087CD"/>
      </top>
      <bottom style="medium">
        <color rgb="FF0087CD"/>
      </bottom>
      <diagonal/>
    </border>
    <border>
      <left style="medium">
        <color rgb="FF0087CD"/>
      </left>
      <right/>
      <top/>
      <bottom style="thick">
        <color rgb="FF0087CD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  <diagonal/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29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4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7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38"/>
      </diagonal>
    </border>
    <border>
      <left style="mediumDashed">
        <color indexed="54"/>
      </left>
      <right style="mediumDashed">
        <color indexed="54"/>
      </right>
      <top style="mediumDashed">
        <color indexed="54"/>
      </top>
      <bottom style="mediumDashed">
        <color indexed="54"/>
      </bottom>
      <diagonal/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  <diagonal/>
    </border>
    <border>
      <left style="mediumDashed">
        <color indexed="38"/>
      </left>
      <right style="mediumDashed">
        <color indexed="38"/>
      </right>
      <top style="mediumDashed">
        <color indexed="38"/>
      </top>
      <bottom style="mediumDashed">
        <color indexed="38"/>
      </bottom>
      <diagonal/>
    </border>
    <border>
      <left style="double">
        <color indexed="35"/>
      </left>
      <right style="double">
        <color indexed="35"/>
      </right>
      <top style="double">
        <color indexed="35"/>
      </top>
      <bottom style="double">
        <color indexed="35"/>
      </bottom>
      <diagonal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 style="thick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 diagonalUp="1" diagonalDown="1"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  <diagonal style="thick">
        <color indexed="8"/>
      </diagonal>
    </border>
    <border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 diagonalUp="1" diagonalDown="1">
      <left/>
      <right style="dashDot">
        <color indexed="8"/>
      </right>
      <top style="dashDot">
        <color indexed="8"/>
      </top>
      <bottom style="dashDot">
        <color indexed="8"/>
      </bottom>
      <diagonal style="thick">
        <color indexed="8"/>
      </diagonal>
    </border>
    <border>
      <left style="dashDot">
        <color indexed="8"/>
      </left>
      <right/>
      <top style="dashDot">
        <color indexed="8"/>
      </top>
      <bottom style="dashDot">
        <color indexed="8"/>
      </bottom>
      <diagonal/>
    </border>
    <border diagonalUp="1" diagonalDown="1">
      <left style="dashed">
        <color indexed="8"/>
      </left>
      <right style="dashed">
        <color indexed="8"/>
      </right>
      <top/>
      <bottom/>
      <diagonal style="thick">
        <color indexed="8"/>
      </diagonal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1"/>
      </bottom>
      <diagonal/>
    </border>
    <border>
      <left/>
      <right/>
      <top style="double">
        <color indexed="8"/>
      </top>
      <bottom/>
      <diagonal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  <diagonal/>
    </border>
    <border>
      <left/>
      <right style="thin">
        <color theme="9" tint="0.3999755851924192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80">
    <xf numFmtId="0" fontId="0" fillId="0" borderId="0"/>
    <xf numFmtId="0" fontId="28" fillId="0" borderId="0"/>
    <xf numFmtId="0" fontId="1" fillId="0" borderId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9" borderId="0" applyNumberFormat="0" applyBorder="0" applyAlignment="0" applyProtection="0"/>
    <xf numFmtId="0" fontId="35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9" borderId="0" applyNumberFormat="0" applyBorder="0" applyAlignment="0" applyProtection="0"/>
    <xf numFmtId="0" fontId="36" fillId="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0" borderId="0" applyNumberFormat="0" applyBorder="0" applyAlignment="0" applyProtection="0"/>
    <xf numFmtId="0" fontId="36" fillId="26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44" applyNumberFormat="0" applyAlignment="0" applyProtection="0"/>
    <xf numFmtId="0" fontId="40" fillId="0" borderId="45" applyNumberFormat="0" applyFill="0" applyAlignment="0" applyProtection="0"/>
    <xf numFmtId="0" fontId="41" fillId="29" borderId="46">
      <alignment horizontal="center" vertical="center"/>
    </xf>
    <xf numFmtId="0" fontId="41" fillId="29" borderId="46">
      <alignment horizontal="center" vertical="center"/>
    </xf>
    <xf numFmtId="0" fontId="41" fillId="29" borderId="46">
      <alignment horizontal="center" vertical="center"/>
    </xf>
    <xf numFmtId="49" fontId="42" fillId="16" borderId="47">
      <alignment horizontal="center" vertical="center" wrapText="1"/>
    </xf>
    <xf numFmtId="49" fontId="42" fillId="30" borderId="47">
      <alignment horizontal="center" vertical="center" wrapText="1"/>
    </xf>
    <xf numFmtId="49" fontId="42" fillId="27" borderId="48">
      <alignment horizontal="center" vertical="center" wrapText="1"/>
    </xf>
    <xf numFmtId="49" fontId="42" fillId="31" borderId="48">
      <alignment horizontal="center" vertical="center" wrapText="1"/>
    </xf>
    <xf numFmtId="49" fontId="42" fillId="32" borderId="48">
      <alignment horizontal="center" vertical="center" wrapText="1"/>
    </xf>
    <xf numFmtId="49" fontId="42" fillId="33" borderId="48">
      <alignment horizontal="center" vertical="center" wrapText="1"/>
    </xf>
    <xf numFmtId="49" fontId="42" fillId="34" borderId="48">
      <alignment horizontal="center" vertical="center" wrapText="1"/>
    </xf>
    <xf numFmtId="49" fontId="42" fillId="30" borderId="48">
      <alignment horizontal="center" vertical="center" wrapText="1"/>
    </xf>
    <xf numFmtId="49" fontId="42" fillId="33" borderId="49">
      <alignment horizontal="center" vertical="center" wrapText="1"/>
    </xf>
    <xf numFmtId="49" fontId="42" fillId="34" borderId="50">
      <alignment horizontal="center" vertical="center" wrapText="1"/>
    </xf>
    <xf numFmtId="49" fontId="42" fillId="30" borderId="51">
      <alignment horizontal="center" vertical="center" wrapText="1"/>
    </xf>
    <xf numFmtId="49" fontId="42" fillId="27" borderId="49">
      <alignment horizontal="center" vertical="center" wrapText="1"/>
    </xf>
    <xf numFmtId="49" fontId="42" fillId="31" borderId="50">
      <alignment horizontal="center" vertical="center" wrapText="1"/>
    </xf>
    <xf numFmtId="49" fontId="42" fillId="32" borderId="51">
      <alignment horizontal="center" vertical="center" wrapText="1"/>
    </xf>
    <xf numFmtId="49" fontId="42" fillId="16" borderId="52">
      <alignment horizontal="center" vertical="center" wrapText="1"/>
    </xf>
    <xf numFmtId="49" fontId="42" fillId="30" borderId="53">
      <alignment horizontal="center" vertical="center" wrapText="1"/>
    </xf>
    <xf numFmtId="49" fontId="42" fillId="16" borderId="54">
      <alignment horizontal="center" vertical="center" wrapText="1"/>
    </xf>
    <xf numFmtId="0" fontId="43" fillId="25" borderId="55">
      <alignment horizontal="left" vertical="center"/>
    </xf>
    <xf numFmtId="0" fontId="43" fillId="25" borderId="56">
      <alignment horizontal="left" vertical="center"/>
    </xf>
    <xf numFmtId="0" fontId="43" fillId="25" borderId="55">
      <alignment horizontal="left" vertical="center"/>
    </xf>
    <xf numFmtId="0" fontId="44" fillId="35" borderId="57">
      <alignment horizontal="center" vertical="center"/>
    </xf>
    <xf numFmtId="0" fontId="44" fillId="35" borderId="57">
      <alignment horizontal="center" vertical="center"/>
    </xf>
    <xf numFmtId="0" fontId="45" fillId="36" borderId="58">
      <alignment horizontal="left" vertical="top" wrapText="1"/>
    </xf>
    <xf numFmtId="0" fontId="45" fillId="36" borderId="58">
      <alignment horizontal="left" vertical="top" wrapText="1"/>
    </xf>
    <xf numFmtId="0" fontId="45" fillId="36" borderId="58">
      <alignment horizontal="left" vertical="top" wrapText="1"/>
    </xf>
    <xf numFmtId="49" fontId="42" fillId="37" borderId="59">
      <alignment vertical="center" wrapText="1"/>
    </xf>
    <xf numFmtId="49" fontId="42" fillId="37" borderId="59">
      <alignment vertical="center" wrapText="1"/>
    </xf>
    <xf numFmtId="49" fontId="42" fillId="37" borderId="59">
      <alignment vertical="center" wrapText="1"/>
    </xf>
    <xf numFmtId="49" fontId="42" fillId="38" borderId="59">
      <alignment wrapText="1"/>
    </xf>
    <xf numFmtId="49" fontId="42" fillId="38" borderId="59">
      <alignment wrapText="1"/>
    </xf>
    <xf numFmtId="49" fontId="42" fillId="39" borderId="60">
      <alignment wrapText="1"/>
    </xf>
    <xf numFmtId="49" fontId="42" fillId="39" borderId="60">
      <alignment wrapText="1"/>
    </xf>
    <xf numFmtId="49" fontId="42" fillId="40" borderId="59">
      <alignment vertical="center" wrapText="1"/>
    </xf>
    <xf numFmtId="49" fontId="42" fillId="41" borderId="59">
      <alignment vertical="center" wrapText="1"/>
    </xf>
    <xf numFmtId="49" fontId="42" fillId="42" borderId="59">
      <alignment vertical="center" wrapText="1"/>
    </xf>
    <xf numFmtId="49" fontId="42" fillId="43" borderId="59">
      <alignment wrapText="1"/>
    </xf>
    <xf numFmtId="49" fontId="42" fillId="43" borderId="59">
      <alignment wrapText="1"/>
    </xf>
    <xf numFmtId="49" fontId="42" fillId="41" borderId="59">
      <alignment wrapText="1"/>
    </xf>
    <xf numFmtId="49" fontId="42" fillId="26" borderId="59">
      <alignment vertical="center" wrapText="1"/>
    </xf>
    <xf numFmtId="49" fontId="42" fillId="44" borderId="59">
      <alignment vertical="center" wrapText="1"/>
    </xf>
    <xf numFmtId="49" fontId="42" fillId="45" borderId="59">
      <alignment vertical="center" wrapText="1"/>
    </xf>
    <xf numFmtId="49" fontId="42" fillId="40" borderId="59">
      <alignment vertical="center" wrapText="1"/>
    </xf>
    <xf numFmtId="49" fontId="42" fillId="20" borderId="59">
      <alignment vertical="center" wrapText="1"/>
    </xf>
    <xf numFmtId="49" fontId="42" fillId="17" borderId="61">
      <alignment vertical="center" wrapText="1"/>
    </xf>
    <xf numFmtId="49" fontId="42" fillId="41" borderId="61">
      <alignment vertical="center" wrapText="1"/>
    </xf>
    <xf numFmtId="49" fontId="42" fillId="46" borderId="61">
      <alignment vertical="center" wrapText="1"/>
    </xf>
    <xf numFmtId="49" fontId="46" fillId="15" borderId="62">
      <alignment vertical="center" wrapText="1" shrinkToFit="1"/>
    </xf>
    <xf numFmtId="49" fontId="47" fillId="15" borderId="62">
      <alignment vertical="center" wrapText="1" shrinkToFit="1"/>
    </xf>
    <xf numFmtId="49" fontId="48" fillId="15" borderId="62">
      <alignment vertical="center" wrapText="1" shrinkToFit="1"/>
    </xf>
    <xf numFmtId="49" fontId="49" fillId="15" borderId="62">
      <alignment vertical="center" wrapText="1"/>
    </xf>
    <xf numFmtId="49" fontId="49" fillId="15" borderId="62">
      <alignment vertical="center" wrapText="1"/>
    </xf>
    <xf numFmtId="49" fontId="42" fillId="12" borderId="62">
      <alignment vertical="center" wrapText="1"/>
    </xf>
    <xf numFmtId="49" fontId="42" fillId="12" borderId="62">
      <alignment vertical="center" wrapText="1"/>
    </xf>
    <xf numFmtId="49" fontId="42" fillId="12" borderId="62">
      <alignment vertical="center" wrapText="1"/>
    </xf>
    <xf numFmtId="49" fontId="49" fillId="47" borderId="62">
      <alignment vertical="center" wrapText="1" shrinkToFit="1"/>
    </xf>
    <xf numFmtId="49" fontId="49" fillId="47" borderId="62">
      <alignment vertical="center" wrapText="1" shrinkToFit="1"/>
    </xf>
    <xf numFmtId="49" fontId="49" fillId="48" borderId="62">
      <alignment vertical="center" wrapText="1" shrinkToFit="1"/>
    </xf>
    <xf numFmtId="49" fontId="42" fillId="49" borderId="62">
      <alignment vertical="center" wrapText="1"/>
    </xf>
    <xf numFmtId="49" fontId="42" fillId="49" borderId="62">
      <alignment vertical="center" wrapText="1"/>
    </xf>
    <xf numFmtId="49" fontId="42" fillId="50" borderId="62">
      <alignment vertical="center" wrapText="1"/>
    </xf>
    <xf numFmtId="49" fontId="50" fillId="32" borderId="63">
      <alignment vertical="center" wrapText="1"/>
    </xf>
    <xf numFmtId="49" fontId="50" fillId="40" borderId="63">
      <alignment vertical="center" wrapText="1"/>
    </xf>
    <xf numFmtId="49" fontId="50" fillId="40" borderId="63">
      <alignment vertical="center" wrapText="1"/>
    </xf>
    <xf numFmtId="0" fontId="51" fillId="22" borderId="64">
      <alignment horizontal="left" vertical="center" wrapText="1"/>
    </xf>
    <xf numFmtId="0" fontId="51" fillId="22" borderId="64">
      <alignment horizontal="left" vertical="center" wrapText="1"/>
    </xf>
    <xf numFmtId="49" fontId="42" fillId="51" borderId="65">
      <alignment vertical="center" wrapText="1"/>
    </xf>
    <xf numFmtId="49" fontId="42" fillId="24" borderId="65">
      <alignment vertical="center" wrapText="1"/>
    </xf>
    <xf numFmtId="49" fontId="42" fillId="52" borderId="65">
      <alignment vertical="center" wrapText="1"/>
    </xf>
    <xf numFmtId="49" fontId="42" fillId="24" borderId="65">
      <alignment vertical="center" wrapText="1"/>
    </xf>
    <xf numFmtId="49" fontId="42" fillId="50" borderId="65">
      <alignment vertical="center" wrapText="1"/>
    </xf>
    <xf numFmtId="49" fontId="42" fillId="34" borderId="65">
      <alignment vertical="center" wrapText="1"/>
    </xf>
    <xf numFmtId="49" fontId="42" fillId="53" borderId="65">
      <alignment vertical="center" wrapText="1"/>
    </xf>
    <xf numFmtId="49" fontId="42" fillId="20" borderId="65">
      <alignment vertical="center" wrapText="1"/>
    </xf>
    <xf numFmtId="49" fontId="42" fillId="20" borderId="65">
      <alignment vertical="center" wrapText="1"/>
    </xf>
    <xf numFmtId="49" fontId="42" fillId="54" borderId="65">
      <alignment vertical="center" wrapText="1"/>
    </xf>
    <xf numFmtId="49" fontId="42" fillId="24" borderId="65">
      <alignment vertical="center" wrapText="1"/>
    </xf>
    <xf numFmtId="49" fontId="42" fillId="55" borderId="65">
      <alignment vertical="center" wrapText="1"/>
    </xf>
    <xf numFmtId="49" fontId="42" fillId="55" borderId="65">
      <alignment vertical="center" wrapText="1"/>
    </xf>
    <xf numFmtId="49" fontId="42" fillId="54" borderId="65">
      <alignment vertical="center" wrapText="1"/>
    </xf>
    <xf numFmtId="49" fontId="33" fillId="18" borderId="66">
      <alignment vertical="top" wrapText="1"/>
    </xf>
    <xf numFmtId="49" fontId="33" fillId="18" borderId="67">
      <alignment vertical="top" wrapText="1"/>
    </xf>
    <xf numFmtId="49" fontId="33" fillId="56" borderId="67">
      <alignment vertical="top" wrapText="1"/>
    </xf>
    <xf numFmtId="49" fontId="33" fillId="56" borderId="67">
      <alignment vertical="top" wrapText="1"/>
    </xf>
    <xf numFmtId="0" fontId="33" fillId="35" borderId="68" applyNumberFormat="0" applyAlignment="0" applyProtection="0"/>
    <xf numFmtId="49" fontId="33" fillId="0" borderId="0">
      <alignment vertical="top" wrapText="1"/>
    </xf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3" fontId="52" fillId="0" borderId="66">
      <alignment horizontal="right" vertical="top"/>
    </xf>
    <xf numFmtId="166" fontId="52" fillId="0" borderId="69"/>
    <xf numFmtId="166" fontId="53" fillId="0" borderId="70"/>
    <xf numFmtId="166" fontId="54" fillId="0" borderId="69"/>
    <xf numFmtId="166" fontId="55" fillId="0" borderId="70"/>
    <xf numFmtId="0" fontId="56" fillId="23" borderId="65">
      <alignment horizontal="center" vertical="top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left" vertical="top"/>
    </xf>
    <xf numFmtId="0" fontId="60" fillId="12" borderId="44" applyNumberFormat="0" applyAlignment="0" applyProtection="0"/>
    <xf numFmtId="167" fontId="34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9" fontId="33" fillId="0" borderId="0" applyFill="0" applyBorder="0" applyAlignment="0" applyProtection="0"/>
    <xf numFmtId="0" fontId="33" fillId="0" borderId="0"/>
    <xf numFmtId="0" fontId="61" fillId="0" borderId="0">
      <alignment vertical="top"/>
    </xf>
    <xf numFmtId="2" fontId="34" fillId="0" borderId="0" applyFill="0" applyBorder="0" applyAlignment="0" applyProtection="0"/>
    <xf numFmtId="166" fontId="33" fillId="0" borderId="0" applyFill="0" applyBorder="0" applyAlignment="0" applyProtection="0"/>
    <xf numFmtId="166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62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57" borderId="0" applyNumberFormat="0" applyBorder="0">
      <alignment horizontal="right"/>
      <protection locked="0"/>
    </xf>
    <xf numFmtId="0" fontId="65" fillId="58" borderId="0" applyNumberFormat="0" applyBorder="0">
      <alignment horizontal="right"/>
      <protection locked="0"/>
    </xf>
    <xf numFmtId="0" fontId="65" fillId="58" borderId="0" applyNumberFormat="0" applyBorder="0">
      <alignment horizontal="right"/>
      <protection locked="0"/>
    </xf>
    <xf numFmtId="0" fontId="66" fillId="0" borderId="0"/>
    <xf numFmtId="0" fontId="67" fillId="57" borderId="0" applyNumberFormat="0" applyBorder="0">
      <alignment horizontal="right"/>
      <protection locked="0"/>
    </xf>
    <xf numFmtId="0" fontId="67" fillId="58" borderId="0" applyNumberFormat="0" applyBorder="0">
      <alignment horizontal="right"/>
      <protection locked="0"/>
    </xf>
    <xf numFmtId="0" fontId="67" fillId="58" borderId="0" applyNumberFormat="0" applyBorder="0">
      <alignment horizontal="right"/>
      <protection locked="0"/>
    </xf>
    <xf numFmtId="0" fontId="68" fillId="57" borderId="0" applyNumberFormat="0" applyBorder="0">
      <alignment horizontal="right"/>
      <protection locked="0"/>
    </xf>
    <xf numFmtId="0" fontId="68" fillId="58" borderId="0" applyNumberFormat="0" applyBorder="0">
      <alignment horizontal="right"/>
      <protection locked="0"/>
    </xf>
    <xf numFmtId="0" fontId="68" fillId="58" borderId="0" applyNumberFormat="0" applyBorder="0">
      <alignment horizontal="right"/>
      <protection locked="0"/>
    </xf>
    <xf numFmtId="0" fontId="69" fillId="57" borderId="0" applyNumberFormat="0" applyBorder="0">
      <alignment horizontal="right"/>
      <protection locked="0"/>
    </xf>
    <xf numFmtId="0" fontId="69" fillId="58" borderId="0" applyNumberFormat="0" applyBorder="0">
      <alignment horizontal="right"/>
      <protection locked="0"/>
    </xf>
    <xf numFmtId="0" fontId="69" fillId="58" borderId="0" applyNumberFormat="0" applyBorder="0">
      <alignment horizontal="right"/>
      <protection locked="0"/>
    </xf>
    <xf numFmtId="164" fontId="1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3" fillId="0" borderId="0" applyFill="0" applyBorder="0" applyAlignment="0" applyProtection="0"/>
    <xf numFmtId="171" fontId="33" fillId="0" borderId="0" applyFill="0" applyBorder="0" applyAlignment="0" applyProtection="0"/>
    <xf numFmtId="171" fontId="33" fillId="0" borderId="0" applyFill="0" applyBorder="0" applyAlignment="0" applyProtection="0"/>
    <xf numFmtId="0" fontId="70" fillId="36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0" borderId="0"/>
    <xf numFmtId="0" fontId="71" fillId="59" borderId="0">
      <alignment vertical="top"/>
    </xf>
    <xf numFmtId="0" fontId="72" fillId="0" borderId="0"/>
    <xf numFmtId="0" fontId="71" fillId="57" borderId="0">
      <alignment vertical="top"/>
    </xf>
    <xf numFmtId="0" fontId="34" fillId="0" borderId="0"/>
    <xf numFmtId="0" fontId="1" fillId="0" borderId="0"/>
    <xf numFmtId="2" fontId="34" fillId="0" borderId="0" applyFill="0" applyBorder="0" applyAlignment="0" applyProtection="0"/>
    <xf numFmtId="0" fontId="18" fillId="0" borderId="0"/>
    <xf numFmtId="172" fontId="73" fillId="0" borderId="0">
      <alignment horizontal="right"/>
    </xf>
    <xf numFmtId="173" fontId="34" fillId="0" borderId="0" applyFill="0" applyBorder="0" applyAlignment="0" applyProtection="0"/>
    <xf numFmtId="9" fontId="1" fillId="0" borderId="0" applyFont="0" applyFill="0" applyBorder="0" applyAlignment="0" applyProtection="0"/>
    <xf numFmtId="173" fontId="34" fillId="0" borderId="0" applyFill="0" applyBorder="0" applyAlignment="0" applyProtection="0"/>
    <xf numFmtId="9" fontId="1" fillId="0" borderId="0" applyFont="0" applyFill="0" applyBorder="0" applyAlignment="0" applyProtection="0"/>
    <xf numFmtId="0" fontId="34" fillId="60" borderId="68" applyNumberFormat="0" applyAlignment="0" applyProtection="0"/>
    <xf numFmtId="0" fontId="74" fillId="8" borderId="0" applyNumberFormat="0" applyBorder="0" applyAlignment="0" applyProtection="0"/>
    <xf numFmtId="0" fontId="75" fillId="29" borderId="71" applyNumberFormat="0" applyAlignment="0" applyProtection="0"/>
    <xf numFmtId="0" fontId="76" fillId="0" borderId="0">
      <alignment vertical="top" wrapText="1"/>
    </xf>
    <xf numFmtId="0" fontId="76" fillId="0" borderId="0">
      <alignment vertical="top" wrapText="1"/>
    </xf>
    <xf numFmtId="166" fontId="77" fillId="61" borderId="72">
      <alignment vertical="center"/>
    </xf>
    <xf numFmtId="166" fontId="77" fillId="52" borderId="72">
      <alignment vertical="center"/>
    </xf>
    <xf numFmtId="166" fontId="77" fillId="61" borderId="72">
      <alignment vertical="center"/>
    </xf>
    <xf numFmtId="4" fontId="77" fillId="61" borderId="72">
      <alignment vertical="center"/>
    </xf>
    <xf numFmtId="4" fontId="77" fillId="52" borderId="72">
      <alignment vertical="center"/>
    </xf>
    <xf numFmtId="4" fontId="77" fillId="61" borderId="72">
      <alignment vertical="center"/>
    </xf>
    <xf numFmtId="174" fontId="77" fillId="61" borderId="72">
      <alignment vertical="center"/>
    </xf>
    <xf numFmtId="174" fontId="77" fillId="52" borderId="72">
      <alignment vertical="center"/>
    </xf>
    <xf numFmtId="174" fontId="77" fillId="61" borderId="72">
      <alignment vertical="center"/>
    </xf>
    <xf numFmtId="175" fontId="77" fillId="61" borderId="72">
      <alignment vertical="center"/>
    </xf>
    <xf numFmtId="175" fontId="77" fillId="52" borderId="72">
      <alignment vertical="center"/>
    </xf>
    <xf numFmtId="175" fontId="77" fillId="61" borderId="72">
      <alignment vertical="center"/>
    </xf>
    <xf numFmtId="3" fontId="77" fillId="61" borderId="72">
      <alignment vertical="center"/>
    </xf>
    <xf numFmtId="3" fontId="77" fillId="52" borderId="72">
      <alignment vertical="center"/>
    </xf>
    <xf numFmtId="3" fontId="77" fillId="61" borderId="72">
      <alignment vertical="center"/>
    </xf>
    <xf numFmtId="176" fontId="78" fillId="61" borderId="72">
      <alignment vertical="center"/>
    </xf>
    <xf numFmtId="176" fontId="78" fillId="52" borderId="72">
      <alignment vertical="center"/>
    </xf>
    <xf numFmtId="176" fontId="78" fillId="61" borderId="72">
      <alignment vertical="center"/>
    </xf>
    <xf numFmtId="177" fontId="78" fillId="61" borderId="72">
      <alignment vertical="center"/>
    </xf>
    <xf numFmtId="177" fontId="78" fillId="52" borderId="72">
      <alignment vertical="center"/>
    </xf>
    <xf numFmtId="177" fontId="78" fillId="61" borderId="72">
      <alignment vertical="center"/>
    </xf>
    <xf numFmtId="178" fontId="78" fillId="61" borderId="72">
      <alignment vertical="center"/>
    </xf>
    <xf numFmtId="178" fontId="78" fillId="52" borderId="72">
      <alignment vertical="center"/>
    </xf>
    <xf numFmtId="178" fontId="78" fillId="61" borderId="72">
      <alignment vertical="center"/>
    </xf>
    <xf numFmtId="179" fontId="79" fillId="61" borderId="72">
      <alignment vertical="center"/>
    </xf>
    <xf numFmtId="179" fontId="79" fillId="52" borderId="72">
      <alignment vertical="center"/>
    </xf>
    <xf numFmtId="179" fontId="79" fillId="61" borderId="72">
      <alignment vertical="center"/>
    </xf>
    <xf numFmtId="180" fontId="79" fillId="61" borderId="72">
      <alignment vertical="center"/>
    </xf>
    <xf numFmtId="180" fontId="79" fillId="52" borderId="72">
      <alignment vertical="center"/>
    </xf>
    <xf numFmtId="180" fontId="79" fillId="61" borderId="72">
      <alignment vertical="center"/>
    </xf>
    <xf numFmtId="181" fontId="79" fillId="61" borderId="72">
      <alignment vertical="center"/>
    </xf>
    <xf numFmtId="181" fontId="79" fillId="52" borderId="72">
      <alignment vertical="center"/>
    </xf>
    <xf numFmtId="181" fontId="79" fillId="61" borderId="72">
      <alignment vertical="center"/>
    </xf>
    <xf numFmtId="182" fontId="80" fillId="61" borderId="72">
      <alignment vertical="center"/>
    </xf>
    <xf numFmtId="182" fontId="81" fillId="52" borderId="72">
      <alignment vertical="center"/>
    </xf>
    <xf numFmtId="182" fontId="82" fillId="61" borderId="72">
      <alignment vertical="center"/>
    </xf>
    <xf numFmtId="183" fontId="80" fillId="61" borderId="72">
      <alignment vertical="center"/>
    </xf>
    <xf numFmtId="183" fontId="81" fillId="52" borderId="72">
      <alignment vertical="center"/>
    </xf>
    <xf numFmtId="183" fontId="82" fillId="61" borderId="72">
      <alignment vertical="center"/>
    </xf>
    <xf numFmtId="173" fontId="80" fillId="61" borderId="72">
      <alignment vertical="center"/>
    </xf>
    <xf numFmtId="173" fontId="81" fillId="52" borderId="72">
      <alignment vertical="center"/>
    </xf>
    <xf numFmtId="173" fontId="82" fillId="61" borderId="72">
      <alignment vertical="center"/>
    </xf>
    <xf numFmtId="0" fontId="83" fillId="61" borderId="72">
      <alignment vertical="center"/>
    </xf>
    <xf numFmtId="0" fontId="84" fillId="52" borderId="72">
      <alignment vertical="center"/>
    </xf>
    <xf numFmtId="0" fontId="83" fillId="61" borderId="72">
      <alignment vertical="center"/>
    </xf>
    <xf numFmtId="0" fontId="85" fillId="61" borderId="72">
      <alignment horizontal="left" vertical="center"/>
    </xf>
    <xf numFmtId="0" fontId="85" fillId="52" borderId="72">
      <alignment horizontal="left" vertical="center"/>
    </xf>
    <xf numFmtId="0" fontId="85" fillId="61" borderId="72">
      <alignment horizontal="left" vertical="center"/>
    </xf>
    <xf numFmtId="166" fontId="86" fillId="48" borderId="72">
      <alignment vertical="center"/>
    </xf>
    <xf numFmtId="166" fontId="86" fillId="62" borderId="72">
      <alignment vertical="center"/>
    </xf>
    <xf numFmtId="166" fontId="86" fillId="63" borderId="72">
      <alignment vertical="center"/>
    </xf>
    <xf numFmtId="4" fontId="86" fillId="48" borderId="72">
      <alignment vertical="center"/>
    </xf>
    <xf numFmtId="4" fontId="86" fillId="62" borderId="72">
      <alignment vertical="center"/>
    </xf>
    <xf numFmtId="4" fontId="86" fillId="63" borderId="72">
      <alignment vertical="center"/>
    </xf>
    <xf numFmtId="174" fontId="86" fillId="48" borderId="72">
      <alignment vertical="center"/>
    </xf>
    <xf numFmtId="174" fontId="86" fillId="62" borderId="72">
      <alignment vertical="center"/>
    </xf>
    <xf numFmtId="174" fontId="86" fillId="63" borderId="72">
      <alignment vertical="center"/>
    </xf>
    <xf numFmtId="175" fontId="86" fillId="48" borderId="72">
      <alignment vertical="center"/>
    </xf>
    <xf numFmtId="175" fontId="86" fillId="62" borderId="72">
      <alignment vertical="center"/>
    </xf>
    <xf numFmtId="175" fontId="86" fillId="63" borderId="72">
      <alignment vertical="center"/>
    </xf>
    <xf numFmtId="3" fontId="86" fillId="48" borderId="72">
      <alignment vertical="center"/>
    </xf>
    <xf numFmtId="3" fontId="86" fillId="62" borderId="72">
      <alignment vertical="center"/>
    </xf>
    <xf numFmtId="3" fontId="86" fillId="63" borderId="72">
      <alignment vertical="center"/>
    </xf>
    <xf numFmtId="176" fontId="87" fillId="48" borderId="72">
      <alignment vertical="center"/>
    </xf>
    <xf numFmtId="176" fontId="87" fillId="62" borderId="72">
      <alignment vertical="center"/>
    </xf>
    <xf numFmtId="176" fontId="87" fillId="63" borderId="72">
      <alignment vertical="center"/>
    </xf>
    <xf numFmtId="177" fontId="87" fillId="48" borderId="72">
      <alignment vertical="center"/>
    </xf>
    <xf numFmtId="177" fontId="87" fillId="62" borderId="72">
      <alignment vertical="center"/>
    </xf>
    <xf numFmtId="177" fontId="87" fillId="63" borderId="72">
      <alignment vertical="center"/>
    </xf>
    <xf numFmtId="178" fontId="87" fillId="48" borderId="72">
      <alignment vertical="center"/>
    </xf>
    <xf numFmtId="178" fontId="87" fillId="62" borderId="72">
      <alignment vertical="center"/>
    </xf>
    <xf numFmtId="178" fontId="87" fillId="63" borderId="72">
      <alignment vertical="center"/>
    </xf>
    <xf numFmtId="179" fontId="88" fillId="48" borderId="72">
      <alignment vertical="center"/>
    </xf>
    <xf numFmtId="179" fontId="88" fillId="62" borderId="72">
      <alignment vertical="center"/>
    </xf>
    <xf numFmtId="179" fontId="88" fillId="63" borderId="72">
      <alignment vertical="center"/>
    </xf>
    <xf numFmtId="180" fontId="88" fillId="48" borderId="72">
      <alignment vertical="center"/>
    </xf>
    <xf numFmtId="180" fontId="88" fillId="62" borderId="72">
      <alignment vertical="center"/>
    </xf>
    <xf numFmtId="180" fontId="88" fillId="63" borderId="72">
      <alignment vertical="center"/>
    </xf>
    <xf numFmtId="181" fontId="88" fillId="48" borderId="72">
      <alignment vertical="center"/>
    </xf>
    <xf numFmtId="181" fontId="88" fillId="62" borderId="72">
      <alignment vertical="center"/>
    </xf>
    <xf numFmtId="181" fontId="88" fillId="63" borderId="72">
      <alignment vertical="center"/>
    </xf>
    <xf numFmtId="182" fontId="89" fillId="48" borderId="72">
      <alignment vertical="center"/>
    </xf>
    <xf numFmtId="182" fontId="90" fillId="62" borderId="72">
      <alignment vertical="center"/>
    </xf>
    <xf numFmtId="182" fontId="91" fillId="63" borderId="72">
      <alignment vertical="center"/>
    </xf>
    <xf numFmtId="183" fontId="89" fillId="48" borderId="72">
      <alignment vertical="center"/>
    </xf>
    <xf numFmtId="183" fontId="90" fillId="62" borderId="72">
      <alignment vertical="center"/>
    </xf>
    <xf numFmtId="183" fontId="91" fillId="63" borderId="72">
      <alignment vertical="center"/>
    </xf>
    <xf numFmtId="173" fontId="89" fillId="48" borderId="72">
      <alignment vertical="center"/>
    </xf>
    <xf numFmtId="173" fontId="90" fillId="62" borderId="72">
      <alignment vertical="center"/>
    </xf>
    <xf numFmtId="173" fontId="91" fillId="63" borderId="72">
      <alignment vertical="center"/>
    </xf>
    <xf numFmtId="0" fontId="92" fillId="48" borderId="72">
      <alignment vertical="center"/>
    </xf>
    <xf numFmtId="0" fontId="93" fillId="62" borderId="72">
      <alignment vertical="center"/>
    </xf>
    <xf numFmtId="0" fontId="92" fillId="63" borderId="72">
      <alignment vertical="center"/>
    </xf>
    <xf numFmtId="0" fontId="94" fillId="48" borderId="72">
      <alignment horizontal="left" vertical="center"/>
    </xf>
    <xf numFmtId="0" fontId="94" fillId="62" borderId="72">
      <alignment horizontal="left" vertical="center"/>
    </xf>
    <xf numFmtId="0" fontId="94" fillId="63" borderId="72">
      <alignment horizontal="left" vertical="center"/>
    </xf>
    <xf numFmtId="166" fontId="77" fillId="42" borderId="73">
      <alignment vertical="center"/>
    </xf>
    <xf numFmtId="166" fontId="77" fillId="42" borderId="73">
      <alignment vertical="center"/>
    </xf>
    <xf numFmtId="166" fontId="77" fillId="43" borderId="73">
      <alignment vertical="center"/>
    </xf>
    <xf numFmtId="4" fontId="77" fillId="42" borderId="73">
      <alignment vertical="center"/>
    </xf>
    <xf numFmtId="4" fontId="77" fillId="42" borderId="73">
      <alignment vertical="center"/>
    </xf>
    <xf numFmtId="4" fontId="77" fillId="43" borderId="73">
      <alignment vertical="center"/>
    </xf>
    <xf numFmtId="174" fontId="77" fillId="42" borderId="73">
      <alignment vertical="center"/>
    </xf>
    <xf numFmtId="174" fontId="77" fillId="42" borderId="73">
      <alignment vertical="center"/>
    </xf>
    <xf numFmtId="174" fontId="77" fillId="43" borderId="73">
      <alignment vertical="center"/>
    </xf>
    <xf numFmtId="175" fontId="77" fillId="42" borderId="73">
      <alignment vertical="center"/>
    </xf>
    <xf numFmtId="175" fontId="77" fillId="42" borderId="73">
      <alignment vertical="center"/>
    </xf>
    <xf numFmtId="175" fontId="77" fillId="43" borderId="73">
      <alignment vertical="center"/>
    </xf>
    <xf numFmtId="3" fontId="77" fillId="42" borderId="73">
      <alignment vertical="center"/>
    </xf>
    <xf numFmtId="3" fontId="77" fillId="42" borderId="73">
      <alignment vertical="center"/>
    </xf>
    <xf numFmtId="3" fontId="77" fillId="43" borderId="73">
      <alignment vertical="center"/>
    </xf>
    <xf numFmtId="176" fontId="78" fillId="42" borderId="73">
      <alignment vertical="center"/>
    </xf>
    <xf numFmtId="176" fontId="78" fillId="42" borderId="73">
      <alignment vertical="center"/>
    </xf>
    <xf numFmtId="176" fontId="78" fillId="43" borderId="73">
      <alignment vertical="center"/>
    </xf>
    <xf numFmtId="177" fontId="78" fillId="42" borderId="73">
      <alignment vertical="center"/>
    </xf>
    <xf numFmtId="177" fontId="78" fillId="42" borderId="73">
      <alignment vertical="center"/>
    </xf>
    <xf numFmtId="177" fontId="78" fillId="43" borderId="73">
      <alignment vertical="center"/>
    </xf>
    <xf numFmtId="178" fontId="78" fillId="42" borderId="73">
      <alignment vertical="center"/>
    </xf>
    <xf numFmtId="178" fontId="78" fillId="42" borderId="73">
      <alignment vertical="center"/>
    </xf>
    <xf numFmtId="178" fontId="78" fillId="43" borderId="73">
      <alignment vertical="center"/>
    </xf>
    <xf numFmtId="179" fontId="79" fillId="42" borderId="73">
      <alignment vertical="center"/>
    </xf>
    <xf numFmtId="179" fontId="79" fillId="42" borderId="73">
      <alignment vertical="center"/>
    </xf>
    <xf numFmtId="179" fontId="79" fillId="43" borderId="73">
      <alignment vertical="center"/>
    </xf>
    <xf numFmtId="180" fontId="79" fillId="42" borderId="73">
      <alignment vertical="center"/>
    </xf>
    <xf numFmtId="180" fontId="79" fillId="42" borderId="73">
      <alignment vertical="center"/>
    </xf>
    <xf numFmtId="180" fontId="79" fillId="43" borderId="73">
      <alignment vertical="center"/>
    </xf>
    <xf numFmtId="181" fontId="79" fillId="42" borderId="73">
      <alignment vertical="center"/>
    </xf>
    <xf numFmtId="181" fontId="79" fillId="42" borderId="73">
      <alignment vertical="center"/>
    </xf>
    <xf numFmtId="181" fontId="79" fillId="43" borderId="73">
      <alignment vertical="center"/>
    </xf>
    <xf numFmtId="182" fontId="80" fillId="42" borderId="73">
      <alignment vertical="center"/>
    </xf>
    <xf numFmtId="182" fontId="81" fillId="42" borderId="73">
      <alignment vertical="center"/>
    </xf>
    <xf numFmtId="182" fontId="82" fillId="43" borderId="73">
      <alignment vertical="center"/>
    </xf>
    <xf numFmtId="183" fontId="80" fillId="42" borderId="73">
      <alignment vertical="center"/>
    </xf>
    <xf numFmtId="183" fontId="81" fillId="42" borderId="73">
      <alignment vertical="center"/>
    </xf>
    <xf numFmtId="183" fontId="82" fillId="43" borderId="73">
      <alignment vertical="center"/>
    </xf>
    <xf numFmtId="173" fontId="80" fillId="42" borderId="73">
      <alignment vertical="center"/>
    </xf>
    <xf numFmtId="173" fontId="81" fillId="42" borderId="73">
      <alignment vertical="center"/>
    </xf>
    <xf numFmtId="173" fontId="82" fillId="43" borderId="73">
      <alignment vertical="center"/>
    </xf>
    <xf numFmtId="0" fontId="83" fillId="42" borderId="73">
      <alignment vertical="center"/>
    </xf>
    <xf numFmtId="0" fontId="84" fillId="42" borderId="73">
      <alignment vertical="center"/>
    </xf>
    <xf numFmtId="0" fontId="83" fillId="43" borderId="73">
      <alignment vertical="center"/>
    </xf>
    <xf numFmtId="0" fontId="85" fillId="42" borderId="73">
      <alignment horizontal="left" vertical="center"/>
    </xf>
    <xf numFmtId="0" fontId="85" fillId="42" borderId="73">
      <alignment horizontal="left" vertical="center"/>
    </xf>
    <xf numFmtId="0" fontId="85" fillId="43" borderId="73">
      <alignment horizontal="left" vertical="center"/>
    </xf>
    <xf numFmtId="166" fontId="86" fillId="63" borderId="73">
      <alignment vertical="center"/>
    </xf>
    <xf numFmtId="166" fontId="86" fillId="46" borderId="73">
      <alignment vertical="center"/>
    </xf>
    <xf numFmtId="166" fontId="86" fillId="17" borderId="73">
      <alignment vertical="center"/>
    </xf>
    <xf numFmtId="4" fontId="86" fillId="63" borderId="73">
      <alignment vertical="center"/>
    </xf>
    <xf numFmtId="4" fontId="86" fillId="46" borderId="73">
      <alignment vertical="center"/>
    </xf>
    <xf numFmtId="4" fontId="86" fillId="17" borderId="73">
      <alignment vertical="center"/>
    </xf>
    <xf numFmtId="174" fontId="86" fillId="63" borderId="73">
      <alignment vertical="center"/>
    </xf>
    <xf numFmtId="174" fontId="86" fillId="46" borderId="73">
      <alignment vertical="center"/>
    </xf>
    <xf numFmtId="174" fontId="86" fillId="17" borderId="73">
      <alignment vertical="center"/>
    </xf>
    <xf numFmtId="175" fontId="86" fillId="63" borderId="73">
      <alignment vertical="center"/>
    </xf>
    <xf numFmtId="175" fontId="86" fillId="46" borderId="73">
      <alignment vertical="center"/>
    </xf>
    <xf numFmtId="175" fontId="86" fillId="17" borderId="73">
      <alignment vertical="center"/>
    </xf>
    <xf numFmtId="3" fontId="86" fillId="63" borderId="73">
      <alignment vertical="center"/>
    </xf>
    <xf numFmtId="3" fontId="86" fillId="46" borderId="73">
      <alignment vertical="center"/>
    </xf>
    <xf numFmtId="3" fontId="86" fillId="17" borderId="73">
      <alignment vertical="center"/>
    </xf>
    <xf numFmtId="176" fontId="87" fillId="63" borderId="73">
      <alignment vertical="center"/>
    </xf>
    <xf numFmtId="176" fontId="87" fillId="46" borderId="73">
      <alignment vertical="center"/>
    </xf>
    <xf numFmtId="176" fontId="87" fillId="17" borderId="73">
      <alignment vertical="center"/>
    </xf>
    <xf numFmtId="177" fontId="87" fillId="63" borderId="73">
      <alignment vertical="center"/>
    </xf>
    <xf numFmtId="177" fontId="87" fillId="46" borderId="73">
      <alignment vertical="center"/>
    </xf>
    <xf numFmtId="177" fontId="87" fillId="17" borderId="73">
      <alignment vertical="center"/>
    </xf>
    <xf numFmtId="178" fontId="87" fillId="63" borderId="73">
      <alignment vertical="center"/>
    </xf>
    <xf numFmtId="178" fontId="87" fillId="46" borderId="73">
      <alignment vertical="center"/>
    </xf>
    <xf numFmtId="178" fontId="87" fillId="17" borderId="73">
      <alignment vertical="center"/>
    </xf>
    <xf numFmtId="179" fontId="88" fillId="63" borderId="73">
      <alignment vertical="center"/>
    </xf>
    <xf numFmtId="179" fontId="88" fillId="46" borderId="73">
      <alignment vertical="center"/>
    </xf>
    <xf numFmtId="179" fontId="88" fillId="17" borderId="73">
      <alignment vertical="center"/>
    </xf>
    <xf numFmtId="180" fontId="88" fillId="63" borderId="73">
      <alignment vertical="center"/>
    </xf>
    <xf numFmtId="180" fontId="88" fillId="46" borderId="73">
      <alignment vertical="center"/>
    </xf>
    <xf numFmtId="180" fontId="88" fillId="17" borderId="73">
      <alignment vertical="center"/>
    </xf>
    <xf numFmtId="181" fontId="88" fillId="63" borderId="73">
      <alignment vertical="center"/>
    </xf>
    <xf numFmtId="181" fontId="88" fillId="46" borderId="73">
      <alignment vertical="center"/>
    </xf>
    <xf numFmtId="181" fontId="88" fillId="17" borderId="73">
      <alignment vertical="center"/>
    </xf>
    <xf numFmtId="182" fontId="89" fillId="63" borderId="73">
      <alignment vertical="center"/>
    </xf>
    <xf numFmtId="182" fontId="90" fillId="46" borderId="73">
      <alignment vertical="center"/>
    </xf>
    <xf numFmtId="182" fontId="91" fillId="17" borderId="73">
      <alignment vertical="center"/>
    </xf>
    <xf numFmtId="183" fontId="89" fillId="63" borderId="73">
      <alignment vertical="center"/>
    </xf>
    <xf numFmtId="183" fontId="90" fillId="46" borderId="73">
      <alignment vertical="center"/>
    </xf>
    <xf numFmtId="183" fontId="91" fillId="17" borderId="73">
      <alignment vertical="center"/>
    </xf>
    <xf numFmtId="173" fontId="89" fillId="63" borderId="73">
      <alignment vertical="center"/>
    </xf>
    <xf numFmtId="173" fontId="90" fillId="46" borderId="73">
      <alignment vertical="center"/>
    </xf>
    <xf numFmtId="173" fontId="91" fillId="17" borderId="73">
      <alignment vertical="center"/>
    </xf>
    <xf numFmtId="0" fontId="92" fillId="63" borderId="73">
      <alignment vertical="center"/>
    </xf>
    <xf numFmtId="0" fontId="93" fillId="46" borderId="73">
      <alignment vertical="center"/>
    </xf>
    <xf numFmtId="0" fontId="92" fillId="17" borderId="73">
      <alignment vertical="center"/>
    </xf>
    <xf numFmtId="0" fontId="94" fillId="63" borderId="73">
      <alignment horizontal="left" vertical="center"/>
    </xf>
    <xf numFmtId="0" fontId="94" fillId="46" borderId="73">
      <alignment horizontal="left" vertical="center"/>
    </xf>
    <xf numFmtId="0" fontId="94" fillId="17" borderId="73">
      <alignment horizontal="left" vertical="center"/>
    </xf>
    <xf numFmtId="0" fontId="33" fillId="64" borderId="0" applyBorder="0">
      <alignment horizontal="left" vertical="center"/>
    </xf>
    <xf numFmtId="0" fontId="33" fillId="26" borderId="0" applyBorder="0">
      <alignment horizontal="left" vertical="center"/>
    </xf>
    <xf numFmtId="0" fontId="33" fillId="65" borderId="0" applyBorder="0">
      <alignment horizontal="left" vertical="center"/>
    </xf>
    <xf numFmtId="49" fontId="33" fillId="12" borderId="65">
      <alignment vertical="center" wrapText="1"/>
    </xf>
    <xf numFmtId="49" fontId="33" fillId="12" borderId="65">
      <alignment vertical="center" wrapText="1"/>
    </xf>
    <xf numFmtId="49" fontId="33" fillId="12" borderId="65">
      <alignment vertical="center" wrapText="1"/>
    </xf>
    <xf numFmtId="0" fontId="33" fillId="23" borderId="65">
      <alignment horizontal="left" vertical="center" wrapText="1"/>
    </xf>
    <xf numFmtId="0" fontId="33" fillId="23" borderId="65">
      <alignment horizontal="left" vertical="center" wrapText="1"/>
    </xf>
    <xf numFmtId="0" fontId="33" fillId="23" borderId="65">
      <alignment horizontal="left" vertical="center" wrapText="1"/>
    </xf>
    <xf numFmtId="0" fontId="56" fillId="23" borderId="65">
      <alignment horizontal="left" vertical="center" wrapText="1"/>
    </xf>
    <xf numFmtId="0" fontId="56" fillId="23" borderId="65">
      <alignment horizontal="left" vertical="center" wrapText="1"/>
    </xf>
    <xf numFmtId="0" fontId="56" fillId="23" borderId="65">
      <alignment horizontal="left" vertical="center" wrapText="1"/>
    </xf>
    <xf numFmtId="0" fontId="33" fillId="66" borderId="65">
      <alignment horizontal="left" vertical="center" wrapText="1"/>
    </xf>
    <xf numFmtId="0" fontId="33" fillId="66" borderId="65">
      <alignment horizontal="left" vertical="center" wrapText="1"/>
    </xf>
    <xf numFmtId="0" fontId="33" fillId="33" borderId="65">
      <alignment horizontal="left" vertical="center" wrapText="1"/>
    </xf>
    <xf numFmtId="0" fontId="18" fillId="67" borderId="65">
      <alignment horizontal="left" vertical="center" wrapText="1"/>
    </xf>
    <xf numFmtId="0" fontId="18" fillId="65" borderId="65">
      <alignment horizontal="left" vertical="center" wrapText="1"/>
    </xf>
    <xf numFmtId="0" fontId="18" fillId="68" borderId="65">
      <alignment horizontal="left" vertical="center" wrapText="1"/>
    </xf>
    <xf numFmtId="49" fontId="95" fillId="47" borderId="74">
      <alignment vertical="center"/>
    </xf>
    <xf numFmtId="49" fontId="96" fillId="69" borderId="74">
      <alignment vertical="center"/>
    </xf>
    <xf numFmtId="49" fontId="95" fillId="47" borderId="74">
      <alignment vertical="center"/>
    </xf>
    <xf numFmtId="0" fontId="97" fillId="47" borderId="75">
      <alignment horizontal="left" vertical="center" wrapText="1"/>
    </xf>
    <xf numFmtId="0" fontId="97" fillId="69" borderId="75">
      <alignment horizontal="left" vertical="center" wrapText="1"/>
    </xf>
    <xf numFmtId="0" fontId="97" fillId="47" borderId="75">
      <alignment horizontal="left" vertical="center" wrapText="1"/>
    </xf>
    <xf numFmtId="49" fontId="33" fillId="22" borderId="76">
      <alignment vertical="center" wrapText="1"/>
    </xf>
    <xf numFmtId="49" fontId="33" fillId="22" borderId="76">
      <alignment vertical="center" wrapText="1"/>
    </xf>
    <xf numFmtId="0" fontId="33" fillId="51" borderId="65">
      <alignment horizontal="left" vertical="center" wrapText="1"/>
    </xf>
    <xf numFmtId="0" fontId="33" fillId="24" borderId="65">
      <alignment horizontal="left" vertical="center" wrapText="1"/>
    </xf>
    <xf numFmtId="0" fontId="33" fillId="52" borderId="65">
      <alignment horizontal="left" vertical="center" wrapText="1"/>
    </xf>
    <xf numFmtId="0" fontId="33" fillId="24" borderId="65">
      <alignment horizontal="left" vertical="center" wrapText="1"/>
    </xf>
    <xf numFmtId="0" fontId="33" fillId="50" borderId="65">
      <alignment horizontal="left" vertical="center" wrapText="1"/>
    </xf>
    <xf numFmtId="0" fontId="33" fillId="34" borderId="65">
      <alignment horizontal="left" vertical="center" wrapText="1"/>
    </xf>
    <xf numFmtId="0" fontId="33" fillId="53" borderId="65">
      <alignment horizontal="left" vertical="center" wrapText="1"/>
    </xf>
    <xf numFmtId="0" fontId="33" fillId="20" borderId="65">
      <alignment horizontal="left" vertical="center" wrapText="1"/>
    </xf>
    <xf numFmtId="0" fontId="33" fillId="20" borderId="65">
      <alignment horizontal="left" vertical="center" wrapText="1"/>
    </xf>
    <xf numFmtId="0" fontId="33" fillId="54" borderId="65">
      <alignment horizontal="left" vertical="center" wrapText="1"/>
    </xf>
    <xf numFmtId="0" fontId="33" fillId="24" borderId="65">
      <alignment horizontal="left" vertical="center" wrapText="1"/>
    </xf>
    <xf numFmtId="0" fontId="33" fillId="55" borderId="65">
      <alignment horizontal="left" vertical="center" wrapText="1"/>
    </xf>
    <xf numFmtId="0" fontId="33" fillId="55" borderId="65">
      <alignment horizontal="left" vertical="center" wrapText="1"/>
    </xf>
    <xf numFmtId="0" fontId="33" fillId="54" borderId="65">
      <alignment horizontal="left" vertical="center" wrapText="1"/>
    </xf>
    <xf numFmtId="49" fontId="98" fillId="8" borderId="74">
      <alignment vertical="center"/>
    </xf>
    <xf numFmtId="49" fontId="98" fillId="8" borderId="74">
      <alignment vertical="center"/>
    </xf>
    <xf numFmtId="49" fontId="98" fillId="8" borderId="74">
      <alignment vertical="center"/>
    </xf>
    <xf numFmtId="0" fontId="97" fillId="8" borderId="75">
      <alignment horizontal="left" vertical="center" wrapText="1"/>
    </xf>
    <xf numFmtId="0" fontId="97" fillId="8" borderId="75">
      <alignment horizontal="left" vertical="center" wrapText="1"/>
    </xf>
    <xf numFmtId="0" fontId="97" fillId="8" borderId="75">
      <alignment horizontal="left" vertical="center" wrapText="1"/>
    </xf>
    <xf numFmtId="49" fontId="95" fillId="18" borderId="74">
      <alignment vertical="center"/>
    </xf>
    <xf numFmtId="49" fontId="96" fillId="17" borderId="74">
      <alignment vertical="center"/>
    </xf>
    <xf numFmtId="49" fontId="95" fillId="18" borderId="74">
      <alignment vertical="center"/>
    </xf>
    <xf numFmtId="0" fontId="97" fillId="18" borderId="75">
      <alignment horizontal="left" vertical="center" wrapText="1"/>
    </xf>
    <xf numFmtId="0" fontId="97" fillId="17" borderId="75">
      <alignment horizontal="left" vertical="center" wrapText="1"/>
    </xf>
    <xf numFmtId="0" fontId="97" fillId="18" borderId="75">
      <alignment horizontal="left" vertical="center" wrapText="1"/>
    </xf>
    <xf numFmtId="0" fontId="99" fillId="36" borderId="0"/>
    <xf numFmtId="0" fontId="100" fillId="0" borderId="0" applyNumberFormat="0" applyFill="0" applyBorder="0" applyAlignment="0" applyProtection="0"/>
    <xf numFmtId="0" fontId="101" fillId="0" borderId="0">
      <alignment vertical="top"/>
    </xf>
    <xf numFmtId="0" fontId="102" fillId="0" borderId="0" applyNumberFormat="0" applyFill="0" applyBorder="0" applyAlignment="0" applyProtection="0"/>
    <xf numFmtId="0" fontId="103" fillId="0" borderId="7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78" applyNumberFormat="0" applyFill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5" fillId="57" borderId="0" applyNumberFormat="0" applyBorder="0">
      <alignment horizontal="center"/>
      <protection locked="0"/>
    </xf>
    <xf numFmtId="0" fontId="65" fillId="58" borderId="0" applyNumberFormat="0" applyBorder="0">
      <alignment horizontal="center"/>
      <protection locked="0"/>
    </xf>
    <xf numFmtId="0" fontId="65" fillId="58" borderId="0" applyNumberFormat="0" applyBorder="0">
      <alignment horizontal="center"/>
      <protection locked="0"/>
    </xf>
    <xf numFmtId="0" fontId="106" fillId="57" borderId="0" applyNumberFormat="0" applyBorder="0">
      <alignment horizontal="center"/>
      <protection locked="0"/>
    </xf>
    <xf numFmtId="0" fontId="106" fillId="58" borderId="0" applyNumberFormat="0" applyBorder="0">
      <alignment horizontal="center"/>
      <protection locked="0"/>
    </xf>
    <xf numFmtId="0" fontId="106" fillId="58" borderId="0" applyNumberFormat="0" applyBorder="0">
      <alignment horizontal="center"/>
      <protection locked="0"/>
    </xf>
    <xf numFmtId="0" fontId="65" fillId="57" borderId="0" applyNumberFormat="0" applyBorder="0">
      <alignment horizontal="left"/>
      <protection locked="0"/>
    </xf>
    <xf numFmtId="0" fontId="65" fillId="57" borderId="0" applyNumberFormat="0" applyBorder="0">
      <alignment horizontal="left"/>
      <protection locked="0"/>
    </xf>
    <xf numFmtId="0" fontId="65" fillId="58" borderId="0" applyNumberFormat="0" applyBorder="0">
      <alignment horizontal="left"/>
      <protection locked="0"/>
    </xf>
    <xf numFmtId="0" fontId="65" fillId="58" borderId="0" applyNumberFormat="0" applyBorder="0">
      <alignment horizontal="left"/>
      <protection locked="0"/>
    </xf>
    <xf numFmtId="0" fontId="65" fillId="57" borderId="0" applyNumberFormat="0" applyBorder="0">
      <alignment horizontal="left"/>
      <protection locked="0"/>
    </xf>
    <xf numFmtId="0" fontId="107" fillId="57" borderId="0" applyNumberFormat="0" applyBorder="0">
      <alignment horizontal="left"/>
      <protection locked="0"/>
    </xf>
    <xf numFmtId="0" fontId="107" fillId="58" borderId="0" applyNumberFormat="0" applyBorder="0">
      <alignment horizontal="left"/>
      <protection locked="0"/>
    </xf>
    <xf numFmtId="0" fontId="107" fillId="58" borderId="0" applyNumberFormat="0" applyBorder="0">
      <alignment horizontal="left"/>
      <protection locked="0"/>
    </xf>
    <xf numFmtId="0" fontId="108" fillId="0" borderId="0" applyNumberFormat="0" applyFill="0" applyBorder="0" applyAlignment="0" applyProtection="0"/>
    <xf numFmtId="0" fontId="109" fillId="0" borderId="79" applyNumberFormat="0" applyFill="0" applyAlignment="0" applyProtection="0"/>
    <xf numFmtId="0" fontId="110" fillId="0" borderId="77" applyNumberFormat="0" applyFill="0" applyAlignment="0" applyProtection="0"/>
    <xf numFmtId="0" fontId="111" fillId="0" borderId="80" applyNumberFormat="0" applyFill="0" applyAlignment="0" applyProtection="0"/>
    <xf numFmtId="0" fontId="111" fillId="0" borderId="0" applyNumberFormat="0" applyFill="0" applyBorder="0" applyAlignment="0" applyProtection="0"/>
    <xf numFmtId="0" fontId="112" fillId="57" borderId="0" applyNumberFormat="0" applyBorder="0">
      <protection locked="0"/>
    </xf>
    <xf numFmtId="0" fontId="33" fillId="0" borderId="81" applyNumberFormat="0" applyFill="0" applyAlignment="0" applyProtection="0"/>
    <xf numFmtId="0" fontId="113" fillId="37" borderId="82" applyNumberFormat="0" applyAlignment="0" applyProtection="0"/>
    <xf numFmtId="0" fontId="114" fillId="53" borderId="60" applyNumberFormat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84" fontId="33" fillId="0" borderId="0" applyFill="0" applyBorder="0" applyAlignment="0" applyProtection="0"/>
    <xf numFmtId="185" fontId="33" fillId="0" borderId="0" applyFill="0" applyBorder="0" applyAlignment="0" applyProtection="0"/>
    <xf numFmtId="9" fontId="1" fillId="0" borderId="0" applyFont="0" applyFill="0" applyBorder="0" applyAlignment="0" applyProtection="0"/>
    <xf numFmtId="0" fontId="125" fillId="0" borderId="0" applyNumberFormat="0" applyFill="0" applyBorder="0" applyAlignment="0" applyProtection="0"/>
  </cellStyleXfs>
  <cellXfs count="181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6" fontId="13" fillId="3" borderId="8" xfId="0" applyNumberFormat="1" applyFont="1" applyFill="1" applyBorder="1" applyAlignment="1">
      <alignment horizontal="center" vertical="center" wrapText="1"/>
    </xf>
    <xf numFmtId="6" fontId="15" fillId="3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6" fontId="15" fillId="3" borderId="16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" fillId="4" borderId="40" xfId="0" applyFont="1" applyFill="1" applyBorder="1"/>
    <xf numFmtId="17" fontId="0" fillId="5" borderId="40" xfId="0" applyNumberFormat="1" applyFill="1" applyBorder="1"/>
    <xf numFmtId="0" fontId="2" fillId="4" borderId="41" xfId="0" applyFont="1" applyFill="1" applyBorder="1"/>
    <xf numFmtId="0" fontId="0" fillId="5" borderId="41" xfId="0" applyFill="1" applyBorder="1"/>
    <xf numFmtId="0" fontId="0" fillId="0" borderId="41" xfId="0" applyBorder="1"/>
    <xf numFmtId="0" fontId="2" fillId="4" borderId="42" xfId="0" applyFont="1" applyFill="1" applyBorder="1"/>
    <xf numFmtId="0" fontId="0" fillId="5" borderId="42" xfId="0" applyFill="1" applyBorder="1"/>
    <xf numFmtId="0" fontId="0" fillId="0" borderId="42" xfId="0" applyBorder="1"/>
    <xf numFmtId="0" fontId="27" fillId="0" borderId="0" xfId="0" applyFont="1" applyAlignment="1">
      <alignment vertical="center"/>
    </xf>
    <xf numFmtId="17" fontId="0" fillId="0" borderId="0" xfId="0" applyNumberFormat="1"/>
    <xf numFmtId="17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8" fillId="0" borderId="0" xfId="1"/>
    <xf numFmtId="10" fontId="29" fillId="6" borderId="43" xfId="1" applyNumberFormat="1" applyFont="1" applyFill="1" applyBorder="1"/>
    <xf numFmtId="3" fontId="29" fillId="6" borderId="43" xfId="1" applyNumberFormat="1" applyFont="1" applyFill="1" applyBorder="1"/>
    <xf numFmtId="3" fontId="30" fillId="0" borderId="43" xfId="1" applyNumberFormat="1" applyFont="1" applyBorder="1"/>
    <xf numFmtId="3" fontId="31" fillId="0" borderId="43" xfId="1" applyNumberFormat="1" applyFont="1" applyBorder="1"/>
    <xf numFmtId="0" fontId="28" fillId="0" borderId="43" xfId="1" applyBorder="1"/>
    <xf numFmtId="0" fontId="0" fillId="0" borderId="0" xfId="0" applyAlignment="1">
      <alignment wrapText="1"/>
    </xf>
    <xf numFmtId="9" fontId="28" fillId="0" borderId="0" xfId="1" applyNumberFormat="1"/>
    <xf numFmtId="186" fontId="115" fillId="70" borderId="43" xfId="185" applyNumberFormat="1" applyFont="1" applyFill="1" applyBorder="1" applyAlignment="1">
      <alignment horizontal="center"/>
    </xf>
    <xf numFmtId="0" fontId="116" fillId="71" borderId="43" xfId="185" applyFont="1" applyFill="1" applyBorder="1"/>
    <xf numFmtId="0" fontId="117" fillId="70" borderId="84" xfId="185" applyFont="1" applyFill="1" applyBorder="1" applyAlignment="1">
      <alignment horizontal="left"/>
    </xf>
    <xf numFmtId="186" fontId="115" fillId="71" borderId="43" xfId="185" applyNumberFormat="1" applyFont="1" applyFill="1" applyBorder="1" applyAlignment="1">
      <alignment horizontal="center"/>
    </xf>
    <xf numFmtId="0" fontId="115" fillId="72" borderId="43" xfId="185" applyFont="1" applyFill="1" applyBorder="1" applyAlignment="1">
      <alignment vertical="center" wrapText="1"/>
    </xf>
    <xf numFmtId="0" fontId="118" fillId="71" borderId="43" xfId="185" applyFont="1" applyFill="1" applyBorder="1" applyAlignment="1">
      <alignment horizontal="center" wrapText="1"/>
    </xf>
    <xf numFmtId="0" fontId="118" fillId="71" borderId="43" xfId="185" applyFont="1" applyFill="1" applyBorder="1" applyAlignment="1">
      <alignment horizontal="center"/>
    </xf>
    <xf numFmtId="0" fontId="119" fillId="71" borderId="43" xfId="185" applyFont="1" applyFill="1" applyBorder="1" applyAlignment="1">
      <alignment horizontal="center"/>
    </xf>
    <xf numFmtId="0" fontId="118" fillId="71" borderId="85" xfId="185" applyFont="1" applyFill="1" applyBorder="1"/>
    <xf numFmtId="0" fontId="3" fillId="0" borderId="86" xfId="0" applyFont="1" applyBorder="1" applyAlignment="1">
      <alignment horizontal="justify" vertical="center" wrapText="1"/>
    </xf>
    <xf numFmtId="0" fontId="3" fillId="0" borderId="87" xfId="0" applyFont="1" applyBorder="1" applyAlignment="1">
      <alignment horizontal="justify" vertical="center" wrapText="1"/>
    </xf>
    <xf numFmtId="0" fontId="3" fillId="0" borderId="88" xfId="0" applyFont="1" applyBorder="1" applyAlignment="1">
      <alignment horizontal="justify" vertical="center" wrapText="1"/>
    </xf>
    <xf numFmtId="0" fontId="3" fillId="0" borderId="89" xfId="0" applyFont="1" applyBorder="1" applyAlignment="1">
      <alignment horizontal="justify" vertical="center" wrapText="1"/>
    </xf>
    <xf numFmtId="0" fontId="120" fillId="0" borderId="89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9" fontId="0" fillId="5" borderId="42" xfId="478" applyFont="1" applyFill="1" applyBorder="1"/>
    <xf numFmtId="9" fontId="0" fillId="0" borderId="42" xfId="478" applyFont="1" applyBorder="1"/>
    <xf numFmtId="9" fontId="0" fillId="5" borderId="83" xfId="478" applyFont="1" applyFill="1" applyBorder="1"/>
    <xf numFmtId="9" fontId="0" fillId="0" borderId="83" xfId="478" applyFont="1" applyFill="1" applyBorder="1"/>
    <xf numFmtId="0" fontId="122" fillId="71" borderId="0" xfId="0" applyFont="1" applyFill="1" applyAlignment="1">
      <alignment wrapText="1"/>
    </xf>
    <xf numFmtId="0" fontId="0" fillId="71" borderId="0" xfId="0" applyFill="1" applyAlignment="1">
      <alignment wrapText="1"/>
    </xf>
    <xf numFmtId="0" fontId="0" fillId="73" borderId="0" xfId="0" applyFill="1" applyAlignment="1">
      <alignment wrapText="1"/>
    </xf>
    <xf numFmtId="0" fontId="5" fillId="73" borderId="0" xfId="0" applyFont="1" applyFill="1"/>
    <xf numFmtId="0" fontId="122" fillId="71" borderId="0" xfId="0" applyFont="1" applyFill="1" applyAlignment="1">
      <alignment horizontal="left" vertical="center" wrapText="1"/>
    </xf>
    <xf numFmtId="0" fontId="122" fillId="73" borderId="0" xfId="0" applyFont="1" applyFill="1" applyAlignment="1">
      <alignment wrapText="1"/>
    </xf>
    <xf numFmtId="0" fontId="122" fillId="0" borderId="0" xfId="0" applyFont="1" applyAlignment="1">
      <alignment wrapText="1"/>
    </xf>
    <xf numFmtId="0" fontId="122" fillId="0" borderId="0" xfId="0" applyFont="1" applyAlignment="1">
      <alignment horizontal="left" vertical="center"/>
    </xf>
    <xf numFmtId="0" fontId="123" fillId="71" borderId="0" xfId="0" applyFont="1" applyFill="1" applyAlignment="1">
      <alignment wrapText="1"/>
    </xf>
    <xf numFmtId="0" fontId="5" fillId="73" borderId="0" xfId="0" applyFont="1" applyFill="1" applyAlignment="1">
      <alignment wrapText="1"/>
    </xf>
    <xf numFmtId="0" fontId="122" fillId="71" borderId="0" xfId="0" applyFont="1" applyFill="1"/>
    <xf numFmtId="0" fontId="123" fillId="71" borderId="0" xfId="0" applyFont="1" applyFill="1" applyAlignment="1">
      <alignment horizontal="center" vertical="center" wrapText="1"/>
    </xf>
    <xf numFmtId="0" fontId="122" fillId="71" borderId="0" xfId="0" applyFont="1" applyFill="1" applyAlignment="1">
      <alignment horizontal="center" vertical="center" wrapText="1"/>
    </xf>
    <xf numFmtId="0" fontId="28" fillId="0" borderId="0" xfId="0" applyFont="1" applyAlignment="1">
      <alignment wrapText="1"/>
    </xf>
    <xf numFmtId="0" fontId="5" fillId="0" borderId="3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127" fillId="0" borderId="0" xfId="0" applyFont="1" applyAlignment="1">
      <alignment horizontal="left"/>
    </xf>
    <xf numFmtId="0" fontId="126" fillId="0" borderId="0" xfId="0" applyFont="1"/>
    <xf numFmtId="0" fontId="125" fillId="0" borderId="0" xfId="479" applyAlignment="1">
      <alignment horizontal="left" vertical="center" wrapText="1"/>
    </xf>
    <xf numFmtId="0" fontId="125" fillId="0" borderId="0" xfId="479" applyAlignment="1">
      <alignment horizontal="left"/>
    </xf>
    <xf numFmtId="0" fontId="125" fillId="0" borderId="0" xfId="479" applyAlignment="1">
      <alignment horizontal="left" vertical="center"/>
    </xf>
    <xf numFmtId="0" fontId="125" fillId="0" borderId="0" xfId="479" applyAlignment="1">
      <alignment horizontal="left" wrapText="1"/>
    </xf>
    <xf numFmtId="0" fontId="129" fillId="0" borderId="0" xfId="0" applyFont="1" applyAlignment="1">
      <alignment horizontal="left"/>
    </xf>
    <xf numFmtId="0" fontId="129" fillId="0" borderId="0" xfId="0" applyFont="1" applyAlignment="1">
      <alignment horizontal="left" wrapText="1"/>
    </xf>
    <xf numFmtId="0" fontId="131" fillId="0" borderId="0" xfId="0" applyFont="1" applyAlignment="1">
      <alignment horizontal="left" vertical="center"/>
    </xf>
    <xf numFmtId="0" fontId="131" fillId="0" borderId="0" xfId="0" applyFont="1" applyAlignment="1">
      <alignment horizontal="left"/>
    </xf>
    <xf numFmtId="0" fontId="129" fillId="0" borderId="0" xfId="1" applyFont="1" applyAlignment="1">
      <alignment horizontal="left"/>
    </xf>
    <xf numFmtId="0" fontId="32" fillId="7" borderId="43" xfId="2" applyFont="1" applyFill="1" applyBorder="1" applyAlignment="1">
      <alignment horizontal="left" vertical="top"/>
    </xf>
    <xf numFmtId="3" fontId="1" fillId="3" borderId="43" xfId="2" applyNumberForma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8" fillId="0" borderId="0" xfId="0" applyFont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30" fillId="0" borderId="0" xfId="0" applyFont="1" applyAlignment="1">
      <alignment horizontal="left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8" fillId="0" borderId="0" xfId="0" applyFont="1" applyAlignment="1">
      <alignment horizontal="left" vertical="center"/>
    </xf>
    <xf numFmtId="0" fontId="23" fillId="3" borderId="32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3" fillId="3" borderId="38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130" fillId="0" borderId="0" xfId="0" applyFont="1" applyAlignment="1">
      <alignment horizontal="left" wrapText="1"/>
    </xf>
    <xf numFmtId="0" fontId="128" fillId="0" borderId="0" xfId="0" applyFont="1" applyAlignment="1">
      <alignment horizontal="left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32" fillId="0" borderId="0" xfId="0" applyFont="1" applyAlignment="1">
      <alignment horizontal="left" vertical="center"/>
    </xf>
    <xf numFmtId="0" fontId="130" fillId="0" borderId="0" xfId="1" applyFont="1" applyAlignment="1">
      <alignment horizontal="left"/>
    </xf>
    <xf numFmtId="0" fontId="13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90" xfId="0" applyFont="1" applyBorder="1" applyAlignment="1">
      <alignment horizontal="justify" vertical="center" wrapText="1"/>
    </xf>
    <xf numFmtId="0" fontId="3" fillId="0" borderId="91" xfId="0" applyFont="1" applyBorder="1" applyAlignment="1">
      <alignment horizontal="justify" vertical="center" wrapText="1"/>
    </xf>
    <xf numFmtId="0" fontId="3" fillId="0" borderId="87" xfId="0" applyFont="1" applyBorder="1" applyAlignment="1">
      <alignment horizontal="justify" vertical="center" wrapText="1"/>
    </xf>
    <xf numFmtId="0" fontId="3" fillId="0" borderId="92" xfId="0" applyFont="1" applyBorder="1" applyAlignment="1">
      <alignment horizontal="justify" vertical="center" wrapText="1"/>
    </xf>
    <xf numFmtId="0" fontId="3" fillId="0" borderId="88" xfId="0" applyFont="1" applyBorder="1" applyAlignment="1">
      <alignment horizontal="justify" vertical="center" wrapText="1"/>
    </xf>
  </cellXfs>
  <cellStyles count="480">
    <cellStyle name="€ : (converti en EURO)" xfId="3"/>
    <cellStyle name="€ : (converti en EURO) 2" xfId="4"/>
    <cellStyle name="€ : (converti en EURO) 3" xfId="5"/>
    <cellStyle name="€ : (formule ECRASEE)" xfId="6"/>
    <cellStyle name="€ : (formule ECRASEE) 2" xfId="7"/>
    <cellStyle name="€ : (NON converti)" xfId="8"/>
    <cellStyle name="€ : (NON converti) 2" xfId="9"/>
    <cellStyle name="€ : (NON converti) 3" xfId="10"/>
    <cellStyle name="€ : (passage a l'EURO)" xfId="11"/>
    <cellStyle name="€ : (passage a l'EURO) 2" xfId="12"/>
    <cellStyle name="€ : (passage a l'EURO) 3" xfId="13"/>
    <cellStyle name="20 % - Accent1 2" xfId="14"/>
    <cellStyle name="20 % - Accent2 2" xfId="15"/>
    <cellStyle name="20 % - Accent3 2" xfId="16"/>
    <cellStyle name="20 % - Accent4 2" xfId="17"/>
    <cellStyle name="20 % - Accent5 2" xfId="18"/>
    <cellStyle name="20 % - Accent6 2" xfId="19"/>
    <cellStyle name="40 % - Accent1 2" xfId="20"/>
    <cellStyle name="40 % - Accent2 2" xfId="21"/>
    <cellStyle name="40 % - Accent3 2" xfId="22"/>
    <cellStyle name="40 % - Accent4 2" xfId="23"/>
    <cellStyle name="40 % - Accent5 2" xfId="24"/>
    <cellStyle name="40 % - Accent6 2" xfId="25"/>
    <cellStyle name="60 % - Accent1 2" xfId="26"/>
    <cellStyle name="60 % - Accent2 2" xfId="27"/>
    <cellStyle name="60 % - Accent3 2" xfId="28"/>
    <cellStyle name="60 % - Accent4 2" xfId="29"/>
    <cellStyle name="60 % - Accent5 2" xfId="30"/>
    <cellStyle name="60 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vertissement 2" xfId="38"/>
    <cellStyle name="Bon" xfId="39"/>
    <cellStyle name="Calcul 2" xfId="40"/>
    <cellStyle name="Cellule liée 2" xfId="41"/>
    <cellStyle name="classeur | commentaire" xfId="42"/>
    <cellStyle name="classeur | commentaire 2" xfId="43"/>
    <cellStyle name="classeur | commentaire 3" xfId="44"/>
    <cellStyle name="classeur | extraction | series | particulier" xfId="45"/>
    <cellStyle name="classeur | extraction | series | particulier 2" xfId="46"/>
    <cellStyle name="classeur | extraction | series | quinquenal" xfId="47"/>
    <cellStyle name="classeur | extraction | series | quinquenal 2" xfId="48"/>
    <cellStyle name="classeur | extraction | series | quinquenal 3" xfId="49"/>
    <cellStyle name="classeur | extraction | series | sept dernieres" xfId="50"/>
    <cellStyle name="classeur | extraction | series | sept dernieres 2" xfId="51"/>
    <cellStyle name="classeur | extraction | series | sept dernieres 3" xfId="52"/>
    <cellStyle name="classeur | extraction | structure | dernier" xfId="53"/>
    <cellStyle name="classeur | extraction | structure | dernier 2" xfId="54"/>
    <cellStyle name="classeur | extraction | structure | dernier 3" xfId="55"/>
    <cellStyle name="classeur | extraction | structure | deux derniers" xfId="56"/>
    <cellStyle name="classeur | extraction | structure | deux derniers 2" xfId="57"/>
    <cellStyle name="classeur | extraction | structure | deux derniers 3" xfId="58"/>
    <cellStyle name="classeur | extraction | structure | particulier" xfId="59"/>
    <cellStyle name="classeur | extraction | structure | particulier 2" xfId="60"/>
    <cellStyle name="classeur | extraction | structure | particulier 3" xfId="61"/>
    <cellStyle name="classeur | historique" xfId="62"/>
    <cellStyle name="classeur | historique 2" xfId="63"/>
    <cellStyle name="classeur | historique 3" xfId="64"/>
    <cellStyle name="classeur | note | numero" xfId="65"/>
    <cellStyle name="classeur | note | numero 2" xfId="66"/>
    <cellStyle name="classeur | note | texte" xfId="67"/>
    <cellStyle name="classeur | note | texte 2" xfId="68"/>
    <cellStyle name="classeur | note | texte 3" xfId="69"/>
    <cellStyle name="classeur | periodicite | annee scolaire" xfId="70"/>
    <cellStyle name="classeur | periodicite | annee scolaire 2" xfId="71"/>
    <cellStyle name="classeur | periodicite | annee scolaire 3" xfId="72"/>
    <cellStyle name="classeur | periodicite | annuelle" xfId="73"/>
    <cellStyle name="classeur | periodicite | annuelle 2" xfId="74"/>
    <cellStyle name="classeur | periodicite | autre" xfId="75"/>
    <cellStyle name="classeur | periodicite | autre 2" xfId="76"/>
    <cellStyle name="classeur | periodicite | bimestrielle" xfId="77"/>
    <cellStyle name="classeur | periodicite | bimestrielle 2" xfId="78"/>
    <cellStyle name="classeur | periodicite | bimestrielle 3" xfId="79"/>
    <cellStyle name="classeur | periodicite | mensuelle" xfId="80"/>
    <cellStyle name="classeur | periodicite | mensuelle 2" xfId="81"/>
    <cellStyle name="classeur | periodicite | mensuelle 3" xfId="82"/>
    <cellStyle name="classeur | periodicite | semestrielle" xfId="83"/>
    <cellStyle name="classeur | periodicite | semestrielle 2" xfId="84"/>
    <cellStyle name="classeur | periodicite | trimestrielle" xfId="85"/>
    <cellStyle name="classeur | periodicite | trimestrielle 2" xfId="86"/>
    <cellStyle name="classeur | periodicite | trimestrielle 3" xfId="87"/>
    <cellStyle name="classeur | reference | aucune" xfId="88"/>
    <cellStyle name="classeur | reference | aucune 2" xfId="89"/>
    <cellStyle name="classeur | reference | aucune 3" xfId="90"/>
    <cellStyle name="classeur | reference | tabl-series compose" xfId="91"/>
    <cellStyle name="classeur | reference | tabl-series compose 2" xfId="92"/>
    <cellStyle name="classeur | reference | tabl-series compose 3" xfId="93"/>
    <cellStyle name="classeur | reference | tabl-series simple (particulier)" xfId="94"/>
    <cellStyle name="classeur | reference | tabl-series simple (particulier) 2" xfId="95"/>
    <cellStyle name="classeur | reference | tabl-series simple (standard)" xfId="96"/>
    <cellStyle name="classeur | reference | tabl-series simple (standard) 2" xfId="97"/>
    <cellStyle name="classeur | reference | tabl-series simple (standard) 3" xfId="98"/>
    <cellStyle name="classeur | reference | tabl-structure (particulier)" xfId="99"/>
    <cellStyle name="classeur | reference | tabl-structure (particulier) 2" xfId="100"/>
    <cellStyle name="classeur | reference | tabl-structure (particulier) 3" xfId="101"/>
    <cellStyle name="classeur | reference | tabl-structure (standard)" xfId="102"/>
    <cellStyle name="classeur | reference | tabl-structure (standard) 2" xfId="103"/>
    <cellStyle name="classeur | reference | tabl-structure (standard) 3" xfId="104"/>
    <cellStyle name="classeur | theme | intitule" xfId="105"/>
    <cellStyle name="classeur | theme | intitule 2" xfId="106"/>
    <cellStyle name="classeur | theme | intitule 3" xfId="107"/>
    <cellStyle name="classeur | theme | notice explicative" xfId="108"/>
    <cellStyle name="classeur | theme | notice explicative 2" xfId="109"/>
    <cellStyle name="classeur | titre | niveau 1" xfId="110"/>
    <cellStyle name="classeur | titre | niveau 1 2" xfId="111"/>
    <cellStyle name="classeur | titre | niveau 1 3" xfId="112"/>
    <cellStyle name="classeur | titre | niveau 2" xfId="113"/>
    <cellStyle name="classeur | titre | niveau 2 2" xfId="114"/>
    <cellStyle name="classeur | titre | niveau 2 3" xfId="115"/>
    <cellStyle name="classeur | titre | niveau 3" xfId="116"/>
    <cellStyle name="classeur | titre | niveau 3 2" xfId="117"/>
    <cellStyle name="classeur | titre | niveau 4" xfId="118"/>
    <cellStyle name="classeur | titre | niveau 4 2" xfId="119"/>
    <cellStyle name="classeur | titre | niveau 4 3" xfId="120"/>
    <cellStyle name="classeur | titre | niveau 5" xfId="121"/>
    <cellStyle name="classeur | titre | niveau 5 2" xfId="122"/>
    <cellStyle name="classeur | titre | niveau 5 3" xfId="123"/>
    <cellStyle name="coin" xfId="124"/>
    <cellStyle name="coin 2" xfId="125"/>
    <cellStyle name="coin 2 2" xfId="126"/>
    <cellStyle name="coin 3" xfId="127"/>
    <cellStyle name="Commentaire 2" xfId="128"/>
    <cellStyle name="contenu_unite" xfId="129"/>
    <cellStyle name="Date" xfId="130"/>
    <cellStyle name="Date 2" xfId="131"/>
    <cellStyle name="donn_normal" xfId="132"/>
    <cellStyle name="donnnormal1" xfId="133"/>
    <cellStyle name="donnnormal1 2" xfId="134"/>
    <cellStyle name="donntotal1" xfId="135"/>
    <cellStyle name="donntotal1 2" xfId="136"/>
    <cellStyle name="ent_col_ser" xfId="137"/>
    <cellStyle name="En-tête 1" xfId="138"/>
    <cellStyle name="En-tête 1 2" xfId="139"/>
    <cellStyle name="En-tête 2" xfId="140"/>
    <cellStyle name="En-tête 2 2" xfId="141"/>
    <cellStyle name="entete_indice" xfId="142"/>
    <cellStyle name="Entrée 2" xfId="143"/>
    <cellStyle name="Euro" xfId="144"/>
    <cellStyle name="Euro 2" xfId="145"/>
    <cellStyle name="Euro 3" xfId="146"/>
    <cellStyle name="Euro_BL2017_Fiche G1_G2_G3 Donnees" xfId="147"/>
    <cellStyle name="Excel.Chart" xfId="148"/>
    <cellStyle name="Excel_BuiltIn_Commentaire" xfId="149"/>
    <cellStyle name="F5" xfId="150"/>
    <cellStyle name="Financier" xfId="151"/>
    <cellStyle name="Financier 2" xfId="152"/>
    <cellStyle name="Financier0" xfId="153"/>
    <cellStyle name="Financier0 2" xfId="154"/>
    <cellStyle name="Insatisfaisant 2" xfId="155"/>
    <cellStyle name="Lien hypertexte" xfId="479" builtinId="8"/>
    <cellStyle name="Lien hypertexte 2" xfId="156"/>
    <cellStyle name="Lien hypertexte 3" xfId="157"/>
    <cellStyle name="Ligne détail" xfId="158"/>
    <cellStyle name="Ligne détail 2" xfId="159"/>
    <cellStyle name="Ligne détail 3" xfId="160"/>
    <cellStyle name="ligne_titre_0" xfId="161"/>
    <cellStyle name="MEV1" xfId="162"/>
    <cellStyle name="MEV1 2" xfId="163"/>
    <cellStyle name="MEV1 3" xfId="164"/>
    <cellStyle name="MEV2" xfId="165"/>
    <cellStyle name="MEV2 2" xfId="166"/>
    <cellStyle name="MEV2 3" xfId="167"/>
    <cellStyle name="MEV3" xfId="168"/>
    <cellStyle name="MEV3 2" xfId="169"/>
    <cellStyle name="MEV3 3" xfId="170"/>
    <cellStyle name="Milliers 2" xfId="171"/>
    <cellStyle name="Milliers 2 2" xfId="172"/>
    <cellStyle name="Milliers 3" xfId="173"/>
    <cellStyle name="Monétaire0" xfId="174"/>
    <cellStyle name="Monétaire0 2" xfId="175"/>
    <cellStyle name="Neutre 2" xfId="176"/>
    <cellStyle name="Normal" xfId="0" builtinId="0"/>
    <cellStyle name="Normal 12" xfId="177"/>
    <cellStyle name="Normal 2" xfId="1"/>
    <cellStyle name="Normal 2 2" xfId="178"/>
    <cellStyle name="Normal 2 3" xfId="179"/>
    <cellStyle name="Normal 3" xfId="180"/>
    <cellStyle name="Normal 4" xfId="2"/>
    <cellStyle name="Normal 5" xfId="181"/>
    <cellStyle name="Normal 5 2" xfId="182"/>
    <cellStyle name="Normal 6" xfId="183"/>
    <cellStyle name="Normal 7" xfId="184"/>
    <cellStyle name="Normal 8" xfId="185"/>
    <cellStyle name="Normale" xfId="186"/>
    <cellStyle name="notice_theme" xfId="187"/>
    <cellStyle name="num_note" xfId="188"/>
    <cellStyle name="Pourcentage" xfId="478" builtinId="5"/>
    <cellStyle name="Pourcentage 2" xfId="189"/>
    <cellStyle name="Pourcentage 3" xfId="190"/>
    <cellStyle name="Pourcentage 4" xfId="191"/>
    <cellStyle name="Pourcentage 5" xfId="192"/>
    <cellStyle name="Remarque" xfId="193"/>
    <cellStyle name="Satisfaisant 2" xfId="194"/>
    <cellStyle name="Sortie 2" xfId="195"/>
    <cellStyle name="source" xfId="196"/>
    <cellStyle name="source 2" xfId="197"/>
    <cellStyle name="tableau | cellule | (normal) | decimal 1" xfId="198"/>
    <cellStyle name="tableau | cellule | (normal) | decimal 1 2" xfId="199"/>
    <cellStyle name="tableau | cellule | (normal) | decimal 1 3" xfId="200"/>
    <cellStyle name="tableau | cellule | (normal) | decimal 2" xfId="201"/>
    <cellStyle name="tableau | cellule | (normal) | decimal 2 2" xfId="202"/>
    <cellStyle name="tableau | cellule | (normal) | decimal 2 3" xfId="203"/>
    <cellStyle name="tableau | cellule | (normal) | decimal 3" xfId="204"/>
    <cellStyle name="tableau | cellule | (normal) | decimal 3 2" xfId="205"/>
    <cellStyle name="tableau | cellule | (normal) | decimal 3 3" xfId="206"/>
    <cellStyle name="tableau | cellule | (normal) | decimal 4" xfId="207"/>
    <cellStyle name="tableau | cellule | (normal) | decimal 4 2" xfId="208"/>
    <cellStyle name="tableau | cellule | (normal) | decimal 4 3" xfId="209"/>
    <cellStyle name="tableau | cellule | (normal) | entier" xfId="210"/>
    <cellStyle name="tableau | cellule | (normal) | entier 2" xfId="211"/>
    <cellStyle name="tableau | cellule | (normal) | entier 3" xfId="212"/>
    <cellStyle name="tableau | cellule | (normal) | euro | decimal 1" xfId="213"/>
    <cellStyle name="tableau | cellule | (normal) | euro | decimal 1 2" xfId="214"/>
    <cellStyle name="tableau | cellule | (normal) | euro | decimal 1 3" xfId="215"/>
    <cellStyle name="tableau | cellule | (normal) | euro | decimal 2" xfId="216"/>
    <cellStyle name="tableau | cellule | (normal) | euro | decimal 2 2" xfId="217"/>
    <cellStyle name="tableau | cellule | (normal) | euro | decimal 2 3" xfId="218"/>
    <cellStyle name="tableau | cellule | (normal) | euro | entier" xfId="219"/>
    <cellStyle name="tableau | cellule | (normal) | euro | entier 2" xfId="220"/>
    <cellStyle name="tableau | cellule | (normal) | euro | entier 3" xfId="221"/>
    <cellStyle name="tableau | cellule | (normal) | franc | decimal 1" xfId="222"/>
    <cellStyle name="tableau | cellule | (normal) | franc | decimal 1 2" xfId="223"/>
    <cellStyle name="tableau | cellule | (normal) | franc | decimal 1 3" xfId="224"/>
    <cellStyle name="tableau | cellule | (normal) | franc | decimal 2" xfId="225"/>
    <cellStyle name="tableau | cellule | (normal) | franc | decimal 2 2" xfId="226"/>
    <cellStyle name="tableau | cellule | (normal) | franc | decimal 2 3" xfId="227"/>
    <cellStyle name="tableau | cellule | (normal) | franc | entier" xfId="228"/>
    <cellStyle name="tableau | cellule | (normal) | franc | entier 2" xfId="229"/>
    <cellStyle name="tableau | cellule | (normal) | franc | entier 3" xfId="230"/>
    <cellStyle name="tableau | cellule | (normal) | pourcentage | decimal 1" xfId="231"/>
    <cellStyle name="tableau | cellule | (normal) | pourcentage | decimal 1 2" xfId="232"/>
    <cellStyle name="tableau | cellule | (normal) | pourcentage | decimal 1 3" xfId="233"/>
    <cellStyle name="tableau | cellule | (normal) | pourcentage | decimal 2" xfId="234"/>
    <cellStyle name="tableau | cellule | (normal) | pourcentage | decimal 2 2" xfId="235"/>
    <cellStyle name="tableau | cellule | (normal) | pourcentage | decimal 2 3" xfId="236"/>
    <cellStyle name="tableau | cellule | (normal) | pourcentage | entier" xfId="237"/>
    <cellStyle name="tableau | cellule | (normal) | pourcentage | entier 2" xfId="238"/>
    <cellStyle name="tableau | cellule | (normal) | pourcentage | entier 3" xfId="239"/>
    <cellStyle name="tableau | cellule | (normal) | standard" xfId="240"/>
    <cellStyle name="tableau | cellule | (normal) | standard 2" xfId="241"/>
    <cellStyle name="tableau | cellule | (normal) | standard 3" xfId="242"/>
    <cellStyle name="tableau | cellule | (normal) | texte" xfId="243"/>
    <cellStyle name="tableau | cellule | (normal) | texte 2" xfId="244"/>
    <cellStyle name="tableau | cellule | (normal) | texte 3" xfId="245"/>
    <cellStyle name="tableau | cellule | (total) | decimal 1" xfId="246"/>
    <cellStyle name="tableau | cellule | (total) | decimal 1 2" xfId="247"/>
    <cellStyle name="tableau | cellule | (total) | decimal 1 3" xfId="248"/>
    <cellStyle name="tableau | cellule | (total) | decimal 2" xfId="249"/>
    <cellStyle name="tableau | cellule | (total) | decimal 2 2" xfId="250"/>
    <cellStyle name="tableau | cellule | (total) | decimal 2 3" xfId="251"/>
    <cellStyle name="tableau | cellule | (total) | decimal 3" xfId="252"/>
    <cellStyle name="tableau | cellule | (total) | decimal 3 2" xfId="253"/>
    <cellStyle name="tableau | cellule | (total) | decimal 3 3" xfId="254"/>
    <cellStyle name="tableau | cellule | (total) | decimal 4" xfId="255"/>
    <cellStyle name="tableau | cellule | (total) | decimal 4 2" xfId="256"/>
    <cellStyle name="tableau | cellule | (total) | decimal 4 3" xfId="257"/>
    <cellStyle name="tableau | cellule | (total) | entier" xfId="258"/>
    <cellStyle name="tableau | cellule | (total) | entier 2" xfId="259"/>
    <cellStyle name="tableau | cellule | (total) | entier 3" xfId="260"/>
    <cellStyle name="tableau | cellule | (total) | euro | decimal 1" xfId="261"/>
    <cellStyle name="tableau | cellule | (total) | euro | decimal 1 2" xfId="262"/>
    <cellStyle name="tableau | cellule | (total) | euro | decimal 1 3" xfId="263"/>
    <cellStyle name="tableau | cellule | (total) | euro | decimal 2" xfId="264"/>
    <cellStyle name="tableau | cellule | (total) | euro | decimal 2 2" xfId="265"/>
    <cellStyle name="tableau | cellule | (total) | euro | decimal 2 3" xfId="266"/>
    <cellStyle name="tableau | cellule | (total) | euro | entier" xfId="267"/>
    <cellStyle name="tableau | cellule | (total) | euro | entier 2" xfId="268"/>
    <cellStyle name="tableau | cellule | (total) | euro | entier 3" xfId="269"/>
    <cellStyle name="tableau | cellule | (total) | franc | decimal 1" xfId="270"/>
    <cellStyle name="tableau | cellule | (total) | franc | decimal 1 2" xfId="271"/>
    <cellStyle name="tableau | cellule | (total) | franc | decimal 1 3" xfId="272"/>
    <cellStyle name="tableau | cellule | (total) | franc | decimal 2" xfId="273"/>
    <cellStyle name="tableau | cellule | (total) | franc | decimal 2 2" xfId="274"/>
    <cellStyle name="tableau | cellule | (total) | franc | decimal 2 3" xfId="275"/>
    <cellStyle name="tableau | cellule | (total) | franc | entier" xfId="276"/>
    <cellStyle name="tableau | cellule | (total) | franc | entier 2" xfId="277"/>
    <cellStyle name="tableau | cellule | (total) | franc | entier 3" xfId="278"/>
    <cellStyle name="tableau | cellule | (total) | pourcentage | decimal 1" xfId="279"/>
    <cellStyle name="tableau | cellule | (total) | pourcentage | decimal 1 2" xfId="280"/>
    <cellStyle name="tableau | cellule | (total) | pourcentage | decimal 1 3" xfId="281"/>
    <cellStyle name="tableau | cellule | (total) | pourcentage | decimal 2" xfId="282"/>
    <cellStyle name="tableau | cellule | (total) | pourcentage | decimal 2 2" xfId="283"/>
    <cellStyle name="tableau | cellule | (total) | pourcentage | decimal 2 3" xfId="284"/>
    <cellStyle name="tableau | cellule | (total) | pourcentage | entier" xfId="285"/>
    <cellStyle name="tableau | cellule | (total) | pourcentage | entier 2" xfId="286"/>
    <cellStyle name="tableau | cellule | (total) | pourcentage | entier 3" xfId="287"/>
    <cellStyle name="tableau | cellule | (total) | standard" xfId="288"/>
    <cellStyle name="tableau | cellule | (total) | standard 2" xfId="289"/>
    <cellStyle name="tableau | cellule | (total) | standard 3" xfId="290"/>
    <cellStyle name="tableau | cellule | (total) | texte" xfId="291"/>
    <cellStyle name="tableau | cellule | (total) | texte 2" xfId="292"/>
    <cellStyle name="tableau | cellule | (total) | texte 3" xfId="293"/>
    <cellStyle name="tableau | cellule | normal | decimal 1" xfId="294"/>
    <cellStyle name="tableau | cellule | normal | decimal 1 2" xfId="295"/>
    <cellStyle name="tableau | cellule | normal | decimal 1 3" xfId="296"/>
    <cellStyle name="tableau | cellule | normal | decimal 2" xfId="297"/>
    <cellStyle name="tableau | cellule | normal | decimal 2 2" xfId="298"/>
    <cellStyle name="tableau | cellule | normal | decimal 2 3" xfId="299"/>
    <cellStyle name="tableau | cellule | normal | decimal 3" xfId="300"/>
    <cellStyle name="tableau | cellule | normal | decimal 3 2" xfId="301"/>
    <cellStyle name="tableau | cellule | normal | decimal 3 3" xfId="302"/>
    <cellStyle name="tableau | cellule | normal | decimal 4" xfId="303"/>
    <cellStyle name="tableau | cellule | normal | decimal 4 2" xfId="304"/>
    <cellStyle name="tableau | cellule | normal | decimal 4 3" xfId="305"/>
    <cellStyle name="tableau | cellule | normal | entier" xfId="306"/>
    <cellStyle name="tableau | cellule | normal | entier 2" xfId="307"/>
    <cellStyle name="tableau | cellule | normal | entier 3" xfId="308"/>
    <cellStyle name="tableau | cellule | normal | euro | decimal 1" xfId="309"/>
    <cellStyle name="tableau | cellule | normal | euro | decimal 1 2" xfId="310"/>
    <cellStyle name="tableau | cellule | normal | euro | decimal 1 3" xfId="311"/>
    <cellStyle name="tableau | cellule | normal | euro | decimal 2" xfId="312"/>
    <cellStyle name="tableau | cellule | normal | euro | decimal 2 2" xfId="313"/>
    <cellStyle name="tableau | cellule | normal | euro | decimal 2 3" xfId="314"/>
    <cellStyle name="tableau | cellule | normal | euro | entier" xfId="315"/>
    <cellStyle name="tableau | cellule | normal | euro | entier 2" xfId="316"/>
    <cellStyle name="tableau | cellule | normal | euro | entier 3" xfId="317"/>
    <cellStyle name="tableau | cellule | normal | franc | decimal 1" xfId="318"/>
    <cellStyle name="tableau | cellule | normal | franc | decimal 1 2" xfId="319"/>
    <cellStyle name="tableau | cellule | normal | franc | decimal 1 3" xfId="320"/>
    <cellStyle name="tableau | cellule | normal | franc | decimal 2" xfId="321"/>
    <cellStyle name="tableau | cellule | normal | franc | decimal 2 2" xfId="322"/>
    <cellStyle name="tableau | cellule | normal | franc | decimal 2 3" xfId="323"/>
    <cellStyle name="tableau | cellule | normal | franc | entier" xfId="324"/>
    <cellStyle name="tableau | cellule | normal | franc | entier 2" xfId="325"/>
    <cellStyle name="tableau | cellule | normal | franc | entier 3" xfId="326"/>
    <cellStyle name="tableau | cellule | normal | pourcentage | decimal 1" xfId="327"/>
    <cellStyle name="tableau | cellule | normal | pourcentage | decimal 1 2" xfId="328"/>
    <cellStyle name="tableau | cellule | normal | pourcentage | decimal 1 3" xfId="329"/>
    <cellStyle name="tableau | cellule | normal | pourcentage | decimal 2" xfId="330"/>
    <cellStyle name="tableau | cellule | normal | pourcentage | decimal 2 2" xfId="331"/>
    <cellStyle name="tableau | cellule | normal | pourcentage | decimal 2 3" xfId="332"/>
    <cellStyle name="tableau | cellule | normal | pourcentage | entier" xfId="333"/>
    <cellStyle name="tableau | cellule | normal | pourcentage | entier 2" xfId="334"/>
    <cellStyle name="tableau | cellule | normal | pourcentage | entier 3" xfId="335"/>
    <cellStyle name="tableau | cellule | normal | standard" xfId="336"/>
    <cellStyle name="tableau | cellule | normal | standard 2" xfId="337"/>
    <cellStyle name="tableau | cellule | normal | standard 3" xfId="338"/>
    <cellStyle name="tableau | cellule | normal | texte" xfId="339"/>
    <cellStyle name="tableau | cellule | normal | texte 2" xfId="340"/>
    <cellStyle name="tableau | cellule | normal | texte 3" xfId="341"/>
    <cellStyle name="tableau | cellule | total | decimal 1" xfId="342"/>
    <cellStyle name="tableau | cellule | total | decimal 1 2" xfId="343"/>
    <cellStyle name="tableau | cellule | total | decimal 1 3" xfId="344"/>
    <cellStyle name="tableau | cellule | total | decimal 2" xfId="345"/>
    <cellStyle name="tableau | cellule | total | decimal 2 2" xfId="346"/>
    <cellStyle name="tableau | cellule | total | decimal 2 3" xfId="347"/>
    <cellStyle name="tableau | cellule | total | decimal 3" xfId="348"/>
    <cellStyle name="tableau | cellule | total | decimal 3 2" xfId="349"/>
    <cellStyle name="tableau | cellule | total | decimal 3 3" xfId="350"/>
    <cellStyle name="tableau | cellule | total | decimal 4" xfId="351"/>
    <cellStyle name="tableau | cellule | total | decimal 4 2" xfId="352"/>
    <cellStyle name="tableau | cellule | total | decimal 4 3" xfId="353"/>
    <cellStyle name="tableau | cellule | total | entier" xfId="354"/>
    <cellStyle name="tableau | cellule | total | entier 2" xfId="355"/>
    <cellStyle name="tableau | cellule | total | entier 3" xfId="356"/>
    <cellStyle name="tableau | cellule | total | euro | decimal 1" xfId="357"/>
    <cellStyle name="tableau | cellule | total | euro | decimal 1 2" xfId="358"/>
    <cellStyle name="tableau | cellule | total | euro | decimal 1 3" xfId="359"/>
    <cellStyle name="tableau | cellule | total | euro | decimal 2" xfId="360"/>
    <cellStyle name="tableau | cellule | total | euro | decimal 2 2" xfId="361"/>
    <cellStyle name="tableau | cellule | total | euro | decimal 2 3" xfId="362"/>
    <cellStyle name="tableau | cellule | total | euro | entier" xfId="363"/>
    <cellStyle name="tableau | cellule | total | euro | entier 2" xfId="364"/>
    <cellStyle name="tableau | cellule | total | euro | entier 3" xfId="365"/>
    <cellStyle name="tableau | cellule | total | franc | decimal 1" xfId="366"/>
    <cellStyle name="tableau | cellule | total | franc | decimal 1 2" xfId="367"/>
    <cellStyle name="tableau | cellule | total | franc | decimal 1 3" xfId="368"/>
    <cellStyle name="tableau | cellule | total | franc | decimal 2" xfId="369"/>
    <cellStyle name="tableau | cellule | total | franc | decimal 2 2" xfId="370"/>
    <cellStyle name="tableau | cellule | total | franc | decimal 2 3" xfId="371"/>
    <cellStyle name="tableau | cellule | total | franc | entier" xfId="372"/>
    <cellStyle name="tableau | cellule | total | franc | entier 2" xfId="373"/>
    <cellStyle name="tableau | cellule | total | franc | entier 3" xfId="374"/>
    <cellStyle name="tableau | cellule | total | pourcentage | decimal 1" xfId="375"/>
    <cellStyle name="tableau | cellule | total | pourcentage | decimal 1 2" xfId="376"/>
    <cellStyle name="tableau | cellule | total | pourcentage | decimal 1 3" xfId="377"/>
    <cellStyle name="tableau | cellule | total | pourcentage | decimal 2" xfId="378"/>
    <cellStyle name="tableau | cellule | total | pourcentage | decimal 2 2" xfId="379"/>
    <cellStyle name="tableau | cellule | total | pourcentage | decimal 2 3" xfId="380"/>
    <cellStyle name="tableau | cellule | total | pourcentage | entier" xfId="381"/>
    <cellStyle name="tableau | cellule | total | pourcentage | entier 2" xfId="382"/>
    <cellStyle name="tableau | cellule | total | pourcentage | entier 3" xfId="383"/>
    <cellStyle name="tableau | cellule | total | standard" xfId="384"/>
    <cellStyle name="tableau | cellule | total | standard 2" xfId="385"/>
    <cellStyle name="tableau | cellule | total | standard 3" xfId="386"/>
    <cellStyle name="tableau | cellule | total | texte" xfId="387"/>
    <cellStyle name="tableau | cellule | total | texte 2" xfId="388"/>
    <cellStyle name="tableau | cellule | total | texte 3" xfId="389"/>
    <cellStyle name="tableau | coin superieur gauche" xfId="390"/>
    <cellStyle name="tableau | coin superieur gauche 2" xfId="391"/>
    <cellStyle name="tableau | coin superieur gauche 3" xfId="392"/>
    <cellStyle name="tableau | entete-colonne | series" xfId="393"/>
    <cellStyle name="tableau | entete-colonne | series 2" xfId="394"/>
    <cellStyle name="tableau | entete-colonne | series 3" xfId="395"/>
    <cellStyle name="tableau | entete-colonne | structure | normal" xfId="396"/>
    <cellStyle name="tableau | entete-colonne | structure | normal 2" xfId="397"/>
    <cellStyle name="tableau | entete-colonne | structure | normal 3" xfId="398"/>
    <cellStyle name="tableau | entete-colonne | structure | total" xfId="399"/>
    <cellStyle name="tableau | entete-colonne | structure | total 2" xfId="400"/>
    <cellStyle name="tableau | entete-colonne | structure | total 3" xfId="401"/>
    <cellStyle name="tableau | entete-ligne | normal" xfId="402"/>
    <cellStyle name="tableau | entete-ligne | normal 2" xfId="403"/>
    <cellStyle name="tableau | entete-ligne | normal 3" xfId="404"/>
    <cellStyle name="tableau | entete-ligne | total" xfId="405"/>
    <cellStyle name="tableau | entete-ligne | total 2" xfId="406"/>
    <cellStyle name="tableau | entete-ligne | total 3" xfId="407"/>
    <cellStyle name="tableau | indice | plage de cellules" xfId="408"/>
    <cellStyle name="tableau | indice | plage de cellules 2" xfId="409"/>
    <cellStyle name="tableau | indice | plage de cellules 3" xfId="410"/>
    <cellStyle name="tableau | indice | texte" xfId="411"/>
    <cellStyle name="tableau | indice | texte 2" xfId="412"/>
    <cellStyle name="tableau | indice | texte 3" xfId="413"/>
    <cellStyle name="tableau | ligne de cesure" xfId="414"/>
    <cellStyle name="tableau | ligne de cesure 2" xfId="415"/>
    <cellStyle name="tableau | ligne-titre | niveau1" xfId="416"/>
    <cellStyle name="tableau | ligne-titre | niveau1 2" xfId="417"/>
    <cellStyle name="tableau | ligne-titre | niveau1 3" xfId="418"/>
    <cellStyle name="tableau | ligne-titre | niveau2" xfId="419"/>
    <cellStyle name="tableau | ligne-titre | niveau2 2" xfId="420"/>
    <cellStyle name="tableau | ligne-titre | niveau2 3" xfId="421"/>
    <cellStyle name="tableau | ligne-titre | niveau3" xfId="422"/>
    <cellStyle name="tableau | ligne-titre | niveau3 2" xfId="423"/>
    <cellStyle name="tableau | ligne-titre | niveau4" xfId="424"/>
    <cellStyle name="tableau | ligne-titre | niveau4 2" xfId="425"/>
    <cellStyle name="tableau | ligne-titre | niveau4 3" xfId="426"/>
    <cellStyle name="tableau | ligne-titre | niveau5" xfId="427"/>
    <cellStyle name="tableau | ligne-titre | niveau5 2" xfId="428"/>
    <cellStyle name="tableau | ligne-titre | niveau5 3" xfId="429"/>
    <cellStyle name="tableau | source | plage de cellules" xfId="430"/>
    <cellStyle name="tableau | source | plage de cellules 2" xfId="431"/>
    <cellStyle name="tableau | source | plage de cellules 3" xfId="432"/>
    <cellStyle name="tableau | source | texte" xfId="433"/>
    <cellStyle name="tableau | source | texte 2" xfId="434"/>
    <cellStyle name="tableau | source | texte 3" xfId="435"/>
    <cellStyle name="tableau | unite | plage de cellules" xfId="436"/>
    <cellStyle name="tableau | unite | plage de cellules 2" xfId="437"/>
    <cellStyle name="tableau | unite | plage de cellules 3" xfId="438"/>
    <cellStyle name="tableau | unite | texte" xfId="439"/>
    <cellStyle name="tableau | unite | texte 2" xfId="440"/>
    <cellStyle name="tableau | unite | texte 3" xfId="441"/>
    <cellStyle name="TableStyleLight1" xfId="442"/>
    <cellStyle name="Texte explicatif 2" xfId="443"/>
    <cellStyle name="Texte explicatif 3" xfId="444"/>
    <cellStyle name="Titre 1" xfId="445"/>
    <cellStyle name="Titre 2" xfId="446"/>
    <cellStyle name="Titre 2 2" xfId="447"/>
    <cellStyle name="Titre 3" xfId="448"/>
    <cellStyle name="Titre 4" xfId="449"/>
    <cellStyle name="Titre 5" xfId="450"/>
    <cellStyle name="Titre colonnes" xfId="451"/>
    <cellStyle name="Titre colonnes 2" xfId="452"/>
    <cellStyle name="Titre colonnes 3" xfId="453"/>
    <cellStyle name="Titre général" xfId="454"/>
    <cellStyle name="Titre général 2" xfId="455"/>
    <cellStyle name="Titre général 3" xfId="456"/>
    <cellStyle name="Titre lignes" xfId="457"/>
    <cellStyle name="Titre lignes 1" xfId="458"/>
    <cellStyle name="Titre lignes 2" xfId="459"/>
    <cellStyle name="Titre lignes 3" xfId="460"/>
    <cellStyle name="Titre lignes_Fiches C 2010 version juin rebasé3" xfId="461"/>
    <cellStyle name="Titre page" xfId="462"/>
    <cellStyle name="Titre page 2" xfId="463"/>
    <cellStyle name="Titre page 3" xfId="464"/>
    <cellStyle name="Titre " xfId="465"/>
    <cellStyle name="Titre 1 2" xfId="466"/>
    <cellStyle name="Titre 2 2" xfId="467"/>
    <cellStyle name="Titre 3 2" xfId="468"/>
    <cellStyle name="Titre 4 2" xfId="469"/>
    <cellStyle name="Total 1" xfId="470"/>
    <cellStyle name="Total 2" xfId="471"/>
    <cellStyle name="Vérification 2" xfId="472"/>
    <cellStyle name="Vérification de cellule" xfId="473"/>
    <cellStyle name="Virgule fixe" xfId="474"/>
    <cellStyle name="Virgule fixe 2" xfId="475"/>
    <cellStyle name="Währung [0]_VPVUL94-00 2ème version" xfId="476"/>
    <cellStyle name="Währung_VPVUL94-00 2ème version" xfId="477"/>
  </cellStyles>
  <dxfs count="0"/>
  <tableStyles count="0" defaultTableStyle="TableStyleMedium2" defaultPivotStyle="PivotStyleLight16"/>
  <colors>
    <mruColors>
      <color rgb="FF142882"/>
      <color rgb="FFCDB9A0"/>
      <color rgb="FF00A9E1"/>
      <color rgb="FFB2B2B2"/>
      <color rgb="FFBE73AF"/>
      <color rgb="FFD2D700"/>
      <color rgb="FFE10014"/>
      <color rgb="FF64B43C"/>
      <color rgb="FFF59100"/>
      <color rgb="FF008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Part dans</a:t>
            </a:r>
            <a:r>
              <a:rPr lang="fr-FR" baseline="0"/>
              <a:t> les immatriculations totales des voitures neuves bénéficiant d'un bonus ou affectées d'un malus 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'Gr1 part bonus malus'!$B$5</c:f>
              <c:strCache>
                <c:ptCount val="1"/>
                <c:pt idx="0">
                  <c:v> Part bénéficiant d'un bonus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'Gr1 part bonus malus'!$C$4:$EY$4</c:f>
              <c:numCache>
                <c:formatCode>mmm\-yy</c:formatCode>
                <c:ptCount val="15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</c:numCache>
            </c:numRef>
          </c:cat>
          <c:val>
            <c:numRef>
              <c:f>'Gr1 part bonus malus'!$C$5:$EY$5</c:f>
              <c:numCache>
                <c:formatCode>General</c:formatCode>
                <c:ptCount val="153"/>
                <c:pt idx="0">
                  <c:v>51.9</c:v>
                </c:pt>
                <c:pt idx="1">
                  <c:v>51.8</c:v>
                </c:pt>
                <c:pt idx="2">
                  <c:v>51.8</c:v>
                </c:pt>
                <c:pt idx="3">
                  <c:v>47.8</c:v>
                </c:pt>
                <c:pt idx="4">
                  <c:v>47</c:v>
                </c:pt>
                <c:pt idx="5">
                  <c:v>48.4</c:v>
                </c:pt>
                <c:pt idx="6">
                  <c:v>47</c:v>
                </c:pt>
                <c:pt idx="7">
                  <c:v>48.7</c:v>
                </c:pt>
                <c:pt idx="8">
                  <c:v>51.3</c:v>
                </c:pt>
                <c:pt idx="9">
                  <c:v>51.1</c:v>
                </c:pt>
                <c:pt idx="10">
                  <c:v>52.5</c:v>
                </c:pt>
                <c:pt idx="11">
                  <c:v>54</c:v>
                </c:pt>
                <c:pt idx="12">
                  <c:v>29.8</c:v>
                </c:pt>
                <c:pt idx="13">
                  <c:v>32.700000000000003</c:v>
                </c:pt>
                <c:pt idx="14">
                  <c:v>31.7</c:v>
                </c:pt>
                <c:pt idx="15">
                  <c:v>28.1</c:v>
                </c:pt>
                <c:pt idx="16">
                  <c:v>29.3</c:v>
                </c:pt>
                <c:pt idx="17">
                  <c:v>29.1</c:v>
                </c:pt>
                <c:pt idx="18">
                  <c:v>29.2</c:v>
                </c:pt>
                <c:pt idx="19">
                  <c:v>29.2</c:v>
                </c:pt>
                <c:pt idx="20">
                  <c:v>33</c:v>
                </c:pt>
                <c:pt idx="21">
                  <c:v>36.5</c:v>
                </c:pt>
                <c:pt idx="22">
                  <c:v>36.200000000000003</c:v>
                </c:pt>
                <c:pt idx="23">
                  <c:v>36.6</c:v>
                </c:pt>
                <c:pt idx="24">
                  <c:v>16.600000000000001</c:v>
                </c:pt>
                <c:pt idx="25">
                  <c:v>20.399999999999999</c:v>
                </c:pt>
                <c:pt idx="26">
                  <c:v>20.6</c:v>
                </c:pt>
                <c:pt idx="27">
                  <c:v>21.7</c:v>
                </c:pt>
                <c:pt idx="28">
                  <c:v>22.1</c:v>
                </c:pt>
                <c:pt idx="29">
                  <c:v>22.4</c:v>
                </c:pt>
                <c:pt idx="30">
                  <c:v>23.1</c:v>
                </c:pt>
                <c:pt idx="31">
                  <c:v>26.4</c:v>
                </c:pt>
                <c:pt idx="32">
                  <c:v>28.9</c:v>
                </c:pt>
                <c:pt idx="33">
                  <c:v>29.4</c:v>
                </c:pt>
                <c:pt idx="34">
                  <c:v>28.5</c:v>
                </c:pt>
                <c:pt idx="35">
                  <c:v>27.5</c:v>
                </c:pt>
                <c:pt idx="36">
                  <c:v>35.4</c:v>
                </c:pt>
                <c:pt idx="37">
                  <c:v>33.1</c:v>
                </c:pt>
                <c:pt idx="38">
                  <c:v>36</c:v>
                </c:pt>
                <c:pt idx="39">
                  <c:v>35.4</c:v>
                </c:pt>
                <c:pt idx="40">
                  <c:v>33.9</c:v>
                </c:pt>
                <c:pt idx="41">
                  <c:v>36.6</c:v>
                </c:pt>
                <c:pt idx="42">
                  <c:v>35.700000000000003</c:v>
                </c:pt>
                <c:pt idx="43">
                  <c:v>37</c:v>
                </c:pt>
                <c:pt idx="44">
                  <c:v>40.299999999999997</c:v>
                </c:pt>
                <c:pt idx="45">
                  <c:v>41.7</c:v>
                </c:pt>
                <c:pt idx="46">
                  <c:v>9</c:v>
                </c:pt>
                <c:pt idx="47">
                  <c:v>8.1999999999999993</c:v>
                </c:pt>
                <c:pt idx="48">
                  <c:v>10.1</c:v>
                </c:pt>
                <c:pt idx="49">
                  <c:v>8</c:v>
                </c:pt>
                <c:pt idx="50">
                  <c:v>7.8</c:v>
                </c:pt>
                <c:pt idx="51">
                  <c:v>7.7</c:v>
                </c:pt>
                <c:pt idx="52">
                  <c:v>7.4</c:v>
                </c:pt>
                <c:pt idx="53">
                  <c:v>7.9</c:v>
                </c:pt>
                <c:pt idx="54">
                  <c:v>8.3000000000000007</c:v>
                </c:pt>
                <c:pt idx="55">
                  <c:v>9.4</c:v>
                </c:pt>
                <c:pt idx="56">
                  <c:v>9.6999999999999993</c:v>
                </c:pt>
                <c:pt idx="57">
                  <c:v>9.3000000000000007</c:v>
                </c:pt>
                <c:pt idx="58">
                  <c:v>10.199999999999999</c:v>
                </c:pt>
                <c:pt idx="59">
                  <c:v>11</c:v>
                </c:pt>
                <c:pt idx="60">
                  <c:v>3.4</c:v>
                </c:pt>
                <c:pt idx="61">
                  <c:v>3.3</c:v>
                </c:pt>
                <c:pt idx="62">
                  <c:v>2.8</c:v>
                </c:pt>
                <c:pt idx="63">
                  <c:v>3.3</c:v>
                </c:pt>
                <c:pt idx="64">
                  <c:v>2.7</c:v>
                </c:pt>
                <c:pt idx="65">
                  <c:v>3.1</c:v>
                </c:pt>
                <c:pt idx="66">
                  <c:v>3</c:v>
                </c:pt>
                <c:pt idx="67">
                  <c:v>3.3</c:v>
                </c:pt>
                <c:pt idx="68">
                  <c:v>3.2</c:v>
                </c:pt>
                <c:pt idx="69">
                  <c:v>3.5</c:v>
                </c:pt>
                <c:pt idx="70">
                  <c:v>3.6</c:v>
                </c:pt>
                <c:pt idx="71">
                  <c:v>3.6</c:v>
                </c:pt>
                <c:pt idx="72">
                  <c:v>3.8</c:v>
                </c:pt>
                <c:pt idx="73">
                  <c:v>3.6</c:v>
                </c:pt>
                <c:pt idx="74">
                  <c:v>3.3</c:v>
                </c:pt>
                <c:pt idx="75">
                  <c:v>2.8</c:v>
                </c:pt>
                <c:pt idx="76">
                  <c:v>2.9</c:v>
                </c:pt>
                <c:pt idx="77">
                  <c:v>2.8</c:v>
                </c:pt>
                <c:pt idx="78">
                  <c:v>3</c:v>
                </c:pt>
                <c:pt idx="79">
                  <c:v>3.5</c:v>
                </c:pt>
                <c:pt idx="80">
                  <c:v>3.2</c:v>
                </c:pt>
                <c:pt idx="81">
                  <c:v>3.5</c:v>
                </c:pt>
                <c:pt idx="82">
                  <c:v>3.5</c:v>
                </c:pt>
                <c:pt idx="83">
                  <c:v>4.5999999999999996</c:v>
                </c:pt>
                <c:pt idx="84">
                  <c:v>5.2</c:v>
                </c:pt>
                <c:pt idx="85">
                  <c:v>5</c:v>
                </c:pt>
                <c:pt idx="86">
                  <c:v>4.5</c:v>
                </c:pt>
                <c:pt idx="87">
                  <c:v>1.1000000000000001</c:v>
                </c:pt>
                <c:pt idx="88">
                  <c:v>1.4</c:v>
                </c:pt>
                <c:pt idx="89">
                  <c:v>1.7</c:v>
                </c:pt>
                <c:pt idx="90">
                  <c:v>1.6</c:v>
                </c:pt>
                <c:pt idx="91">
                  <c:v>1.7</c:v>
                </c:pt>
                <c:pt idx="92">
                  <c:v>2.1</c:v>
                </c:pt>
                <c:pt idx="93">
                  <c:v>1.5</c:v>
                </c:pt>
                <c:pt idx="94">
                  <c:v>1.6</c:v>
                </c:pt>
                <c:pt idx="95">
                  <c:v>2.2000000000000002</c:v>
                </c:pt>
                <c:pt idx="96">
                  <c:v>1.4</c:v>
                </c:pt>
                <c:pt idx="97">
                  <c:v>1.8</c:v>
                </c:pt>
                <c:pt idx="98">
                  <c:v>2.2999999999999998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1.3</c:v>
                </c:pt>
                <c:pt idx="102">
                  <c:v>1.1000000000000001</c:v>
                </c:pt>
                <c:pt idx="103">
                  <c:v>1</c:v>
                </c:pt>
                <c:pt idx="104">
                  <c:v>1.9</c:v>
                </c:pt>
                <c:pt idx="105">
                  <c:v>1.7</c:v>
                </c:pt>
                <c:pt idx="106">
                  <c:v>2.1</c:v>
                </c:pt>
                <c:pt idx="107">
                  <c:v>2.7</c:v>
                </c:pt>
                <c:pt idx="108">
                  <c:v>2</c:v>
                </c:pt>
                <c:pt idx="109">
                  <c:v>1.7</c:v>
                </c:pt>
                <c:pt idx="110">
                  <c:v>2</c:v>
                </c:pt>
                <c:pt idx="111">
                  <c:v>1.7</c:v>
                </c:pt>
                <c:pt idx="112">
                  <c:v>1.4</c:v>
                </c:pt>
                <c:pt idx="113">
                  <c:v>1.9</c:v>
                </c:pt>
                <c:pt idx="114">
                  <c:v>1.8</c:v>
                </c:pt>
                <c:pt idx="115">
                  <c:v>1.6</c:v>
                </c:pt>
                <c:pt idx="116">
                  <c:v>2.4</c:v>
                </c:pt>
                <c:pt idx="117">
                  <c:v>2.2999999999999998</c:v>
                </c:pt>
                <c:pt idx="118">
                  <c:v>1.8</c:v>
                </c:pt>
                <c:pt idx="119">
                  <c:v>2.2000000000000002</c:v>
                </c:pt>
                <c:pt idx="120">
                  <c:v>8</c:v>
                </c:pt>
                <c:pt idx="121">
                  <c:v>5.6</c:v>
                </c:pt>
                <c:pt idx="122">
                  <c:v>8.8000000000000007</c:v>
                </c:pt>
                <c:pt idx="123">
                  <c:v>5.8</c:v>
                </c:pt>
                <c:pt idx="124">
                  <c:v>4.3</c:v>
                </c:pt>
                <c:pt idx="125">
                  <c:v>8.1</c:v>
                </c:pt>
                <c:pt idx="126">
                  <c:v>8.6</c:v>
                </c:pt>
                <c:pt idx="127">
                  <c:v>9.4</c:v>
                </c:pt>
                <c:pt idx="128">
                  <c:v>9.6</c:v>
                </c:pt>
                <c:pt idx="129">
                  <c:v>10.7</c:v>
                </c:pt>
                <c:pt idx="130">
                  <c:v>13.2</c:v>
                </c:pt>
                <c:pt idx="131">
                  <c:v>17.399999999999999</c:v>
                </c:pt>
                <c:pt idx="132">
                  <c:v>10.9</c:v>
                </c:pt>
                <c:pt idx="133">
                  <c:v>12.3</c:v>
                </c:pt>
                <c:pt idx="134">
                  <c:v>15.1</c:v>
                </c:pt>
                <c:pt idx="135">
                  <c:v>13.6</c:v>
                </c:pt>
                <c:pt idx="136">
                  <c:v>16.3</c:v>
                </c:pt>
                <c:pt idx="137">
                  <c:v>17.600000000000001</c:v>
                </c:pt>
                <c:pt idx="138">
                  <c:v>14.3</c:v>
                </c:pt>
                <c:pt idx="139">
                  <c:v>18.2</c:v>
                </c:pt>
                <c:pt idx="140">
                  <c:v>20.3</c:v>
                </c:pt>
                <c:pt idx="141">
                  <c:v>21.3</c:v>
                </c:pt>
                <c:pt idx="142">
                  <c:v>21.4</c:v>
                </c:pt>
                <c:pt idx="143">
                  <c:v>21.5</c:v>
                </c:pt>
                <c:pt idx="144">
                  <c:v>16.899999999999999</c:v>
                </c:pt>
                <c:pt idx="145">
                  <c:v>19.100000000000001</c:v>
                </c:pt>
                <c:pt idx="146">
                  <c:v>20.5</c:v>
                </c:pt>
                <c:pt idx="147">
                  <c:v>20.3</c:v>
                </c:pt>
                <c:pt idx="148">
                  <c:v>20.3</c:v>
                </c:pt>
                <c:pt idx="149">
                  <c:v>19.100000000000001</c:v>
                </c:pt>
                <c:pt idx="150">
                  <c:v>17.899999999999999</c:v>
                </c:pt>
                <c:pt idx="151">
                  <c:v>20</c:v>
                </c:pt>
                <c:pt idx="152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A-4FF1-8B80-4EA077573CA1}"/>
            </c:ext>
          </c:extLst>
        </c:ser>
        <c:ser>
          <c:idx val="1"/>
          <c:order val="1"/>
          <c:tx>
            <c:strRef>
              <c:f>'Gr1 part bonus malus'!$B$6</c:f>
              <c:strCache>
                <c:ptCount val="1"/>
                <c:pt idx="0">
                  <c:v> Part affectées d'un malus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'Gr1 part bonus malus'!$C$4:$EY$4</c:f>
              <c:numCache>
                <c:formatCode>mmm\-yy</c:formatCode>
                <c:ptCount val="15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</c:numCache>
            </c:numRef>
          </c:cat>
          <c:val>
            <c:numRef>
              <c:f>'Gr1 part bonus malus'!$C$6:$EY$6</c:f>
              <c:numCache>
                <c:formatCode>General</c:formatCode>
                <c:ptCount val="153"/>
                <c:pt idx="0">
                  <c:v>9.8000000000000007</c:v>
                </c:pt>
                <c:pt idx="1">
                  <c:v>9.6</c:v>
                </c:pt>
                <c:pt idx="2">
                  <c:v>9.6</c:v>
                </c:pt>
                <c:pt idx="3">
                  <c:v>10.6</c:v>
                </c:pt>
                <c:pt idx="4">
                  <c:v>10</c:v>
                </c:pt>
                <c:pt idx="5">
                  <c:v>10.3</c:v>
                </c:pt>
                <c:pt idx="6">
                  <c:v>10</c:v>
                </c:pt>
                <c:pt idx="7">
                  <c:v>10.7</c:v>
                </c:pt>
                <c:pt idx="8">
                  <c:v>9.6999999999999993</c:v>
                </c:pt>
                <c:pt idx="9">
                  <c:v>9.5</c:v>
                </c:pt>
                <c:pt idx="10">
                  <c:v>8.3000000000000007</c:v>
                </c:pt>
                <c:pt idx="11">
                  <c:v>8.4</c:v>
                </c:pt>
                <c:pt idx="12">
                  <c:v>10.5</c:v>
                </c:pt>
                <c:pt idx="13">
                  <c:v>9.8000000000000007</c:v>
                </c:pt>
                <c:pt idx="14">
                  <c:v>9.9</c:v>
                </c:pt>
                <c:pt idx="15">
                  <c:v>13</c:v>
                </c:pt>
                <c:pt idx="16">
                  <c:v>12.2</c:v>
                </c:pt>
                <c:pt idx="17">
                  <c:v>11.4</c:v>
                </c:pt>
                <c:pt idx="18">
                  <c:v>12.1</c:v>
                </c:pt>
                <c:pt idx="19">
                  <c:v>11.8</c:v>
                </c:pt>
                <c:pt idx="20">
                  <c:v>10.4</c:v>
                </c:pt>
                <c:pt idx="21">
                  <c:v>10.199999999999999</c:v>
                </c:pt>
                <c:pt idx="22">
                  <c:v>11.2</c:v>
                </c:pt>
                <c:pt idx="23">
                  <c:v>12.5</c:v>
                </c:pt>
                <c:pt idx="24">
                  <c:v>16.5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17.399999999999999</c:v>
                </c:pt>
                <c:pt idx="28">
                  <c:v>16.5</c:v>
                </c:pt>
                <c:pt idx="29">
                  <c:v>15.7</c:v>
                </c:pt>
                <c:pt idx="30">
                  <c:v>16.399999999999999</c:v>
                </c:pt>
                <c:pt idx="31">
                  <c:v>14.7</c:v>
                </c:pt>
                <c:pt idx="32">
                  <c:v>14</c:v>
                </c:pt>
                <c:pt idx="33">
                  <c:v>15</c:v>
                </c:pt>
                <c:pt idx="34">
                  <c:v>16.100000000000001</c:v>
                </c:pt>
                <c:pt idx="35">
                  <c:v>22</c:v>
                </c:pt>
                <c:pt idx="36">
                  <c:v>16.7</c:v>
                </c:pt>
                <c:pt idx="37">
                  <c:v>17.8</c:v>
                </c:pt>
                <c:pt idx="38">
                  <c:v>17.3</c:v>
                </c:pt>
                <c:pt idx="39">
                  <c:v>18.3</c:v>
                </c:pt>
                <c:pt idx="40">
                  <c:v>18.3</c:v>
                </c:pt>
                <c:pt idx="41">
                  <c:v>17</c:v>
                </c:pt>
                <c:pt idx="42">
                  <c:v>17.8</c:v>
                </c:pt>
                <c:pt idx="43">
                  <c:v>17</c:v>
                </c:pt>
                <c:pt idx="44">
                  <c:v>15.5</c:v>
                </c:pt>
                <c:pt idx="45">
                  <c:v>15</c:v>
                </c:pt>
                <c:pt idx="46">
                  <c:v>15.4</c:v>
                </c:pt>
                <c:pt idx="47">
                  <c:v>18.5</c:v>
                </c:pt>
                <c:pt idx="48">
                  <c:v>16.7</c:v>
                </c:pt>
                <c:pt idx="49">
                  <c:v>18.100000000000001</c:v>
                </c:pt>
                <c:pt idx="50">
                  <c:v>17.600000000000001</c:v>
                </c:pt>
                <c:pt idx="51">
                  <c:v>17.8</c:v>
                </c:pt>
                <c:pt idx="52">
                  <c:v>18.3</c:v>
                </c:pt>
                <c:pt idx="53">
                  <c:v>17</c:v>
                </c:pt>
                <c:pt idx="54">
                  <c:v>19.2</c:v>
                </c:pt>
                <c:pt idx="55">
                  <c:v>17.7</c:v>
                </c:pt>
                <c:pt idx="56">
                  <c:v>15</c:v>
                </c:pt>
                <c:pt idx="57">
                  <c:v>16.399999999999999</c:v>
                </c:pt>
                <c:pt idx="58">
                  <c:v>16.600000000000001</c:v>
                </c:pt>
                <c:pt idx="59">
                  <c:v>17.899999999999999</c:v>
                </c:pt>
                <c:pt idx="60">
                  <c:v>16.7</c:v>
                </c:pt>
                <c:pt idx="61">
                  <c:v>14.5</c:v>
                </c:pt>
                <c:pt idx="62">
                  <c:v>13.9</c:v>
                </c:pt>
                <c:pt idx="63">
                  <c:v>15</c:v>
                </c:pt>
                <c:pt idx="64">
                  <c:v>14.2</c:v>
                </c:pt>
                <c:pt idx="65">
                  <c:v>14.1</c:v>
                </c:pt>
                <c:pt idx="66">
                  <c:v>14.9</c:v>
                </c:pt>
                <c:pt idx="67">
                  <c:v>14</c:v>
                </c:pt>
                <c:pt idx="68">
                  <c:v>11.8</c:v>
                </c:pt>
                <c:pt idx="69">
                  <c:v>11.6</c:v>
                </c:pt>
                <c:pt idx="70">
                  <c:v>11.1</c:v>
                </c:pt>
                <c:pt idx="71">
                  <c:v>11.6</c:v>
                </c:pt>
                <c:pt idx="72">
                  <c:v>11.3</c:v>
                </c:pt>
                <c:pt idx="73">
                  <c:v>10.4</c:v>
                </c:pt>
                <c:pt idx="74">
                  <c:v>10.199999999999999</c:v>
                </c:pt>
                <c:pt idx="75">
                  <c:v>11.2</c:v>
                </c:pt>
                <c:pt idx="76">
                  <c:v>12</c:v>
                </c:pt>
                <c:pt idx="77">
                  <c:v>11.4</c:v>
                </c:pt>
                <c:pt idx="78">
                  <c:v>13</c:v>
                </c:pt>
                <c:pt idx="79">
                  <c:v>12.6</c:v>
                </c:pt>
                <c:pt idx="80">
                  <c:v>11.6</c:v>
                </c:pt>
                <c:pt idx="81">
                  <c:v>11.3</c:v>
                </c:pt>
                <c:pt idx="82">
                  <c:v>11.9</c:v>
                </c:pt>
                <c:pt idx="83">
                  <c:v>13.5</c:v>
                </c:pt>
                <c:pt idx="84">
                  <c:v>14.5</c:v>
                </c:pt>
                <c:pt idx="85">
                  <c:v>16</c:v>
                </c:pt>
                <c:pt idx="86">
                  <c:v>16.5</c:v>
                </c:pt>
                <c:pt idx="87">
                  <c:v>17.2</c:v>
                </c:pt>
                <c:pt idx="88">
                  <c:v>17.2</c:v>
                </c:pt>
                <c:pt idx="89">
                  <c:v>17.7</c:v>
                </c:pt>
                <c:pt idx="90">
                  <c:v>18.5</c:v>
                </c:pt>
                <c:pt idx="91">
                  <c:v>17.7</c:v>
                </c:pt>
                <c:pt idx="92">
                  <c:v>17.399999999999999</c:v>
                </c:pt>
                <c:pt idx="93">
                  <c:v>17.399999999999999</c:v>
                </c:pt>
                <c:pt idx="94">
                  <c:v>19.600000000000001</c:v>
                </c:pt>
                <c:pt idx="95">
                  <c:v>21.8</c:v>
                </c:pt>
                <c:pt idx="96">
                  <c:v>21</c:v>
                </c:pt>
                <c:pt idx="97">
                  <c:v>24.2</c:v>
                </c:pt>
                <c:pt idx="98">
                  <c:v>24</c:v>
                </c:pt>
                <c:pt idx="99">
                  <c:v>24.9</c:v>
                </c:pt>
                <c:pt idx="100">
                  <c:v>26.1</c:v>
                </c:pt>
                <c:pt idx="101">
                  <c:v>27.6</c:v>
                </c:pt>
                <c:pt idx="102">
                  <c:v>31.4</c:v>
                </c:pt>
                <c:pt idx="103">
                  <c:v>34.5</c:v>
                </c:pt>
                <c:pt idx="104">
                  <c:v>27.7</c:v>
                </c:pt>
                <c:pt idx="105">
                  <c:v>27.8</c:v>
                </c:pt>
                <c:pt idx="106">
                  <c:v>28.7</c:v>
                </c:pt>
                <c:pt idx="107">
                  <c:v>31</c:v>
                </c:pt>
                <c:pt idx="108">
                  <c:v>35.5</c:v>
                </c:pt>
                <c:pt idx="109">
                  <c:v>34.9</c:v>
                </c:pt>
                <c:pt idx="110">
                  <c:v>35.6</c:v>
                </c:pt>
                <c:pt idx="111">
                  <c:v>34.200000000000003</c:v>
                </c:pt>
                <c:pt idx="112">
                  <c:v>34.700000000000003</c:v>
                </c:pt>
                <c:pt idx="113">
                  <c:v>36</c:v>
                </c:pt>
                <c:pt idx="114">
                  <c:v>34.299999999999997</c:v>
                </c:pt>
                <c:pt idx="115">
                  <c:v>34.200000000000003</c:v>
                </c:pt>
                <c:pt idx="116">
                  <c:v>32.799999999999997</c:v>
                </c:pt>
                <c:pt idx="117">
                  <c:v>32.799999999999997</c:v>
                </c:pt>
                <c:pt idx="118">
                  <c:v>33.9</c:v>
                </c:pt>
                <c:pt idx="119">
                  <c:v>38.299999999999997</c:v>
                </c:pt>
                <c:pt idx="120">
                  <c:v>28</c:v>
                </c:pt>
                <c:pt idx="121">
                  <c:v>34.9</c:v>
                </c:pt>
                <c:pt idx="122">
                  <c:v>29.7</c:v>
                </c:pt>
                <c:pt idx="123">
                  <c:v>27.9</c:v>
                </c:pt>
                <c:pt idx="124">
                  <c:v>33.6</c:v>
                </c:pt>
                <c:pt idx="125">
                  <c:v>31.3</c:v>
                </c:pt>
                <c:pt idx="126">
                  <c:v>30</c:v>
                </c:pt>
                <c:pt idx="127">
                  <c:v>27.5</c:v>
                </c:pt>
                <c:pt idx="128">
                  <c:v>27.2</c:v>
                </c:pt>
                <c:pt idx="129">
                  <c:v>27.4</c:v>
                </c:pt>
                <c:pt idx="130">
                  <c:v>25.9</c:v>
                </c:pt>
                <c:pt idx="131">
                  <c:v>25.8</c:v>
                </c:pt>
                <c:pt idx="132">
                  <c:v>29.5</c:v>
                </c:pt>
                <c:pt idx="133">
                  <c:v>29.9</c:v>
                </c:pt>
                <c:pt idx="134">
                  <c:v>29.7</c:v>
                </c:pt>
                <c:pt idx="135">
                  <c:v>30.8</c:v>
                </c:pt>
                <c:pt idx="136">
                  <c:v>28.5</c:v>
                </c:pt>
                <c:pt idx="137">
                  <c:v>26.9</c:v>
                </c:pt>
                <c:pt idx="138">
                  <c:v>31</c:v>
                </c:pt>
                <c:pt idx="139">
                  <c:v>25.2</c:v>
                </c:pt>
                <c:pt idx="140">
                  <c:v>24.1</c:v>
                </c:pt>
                <c:pt idx="141">
                  <c:v>24.6</c:v>
                </c:pt>
                <c:pt idx="142">
                  <c:v>23.8</c:v>
                </c:pt>
                <c:pt idx="143">
                  <c:v>26.2</c:v>
                </c:pt>
                <c:pt idx="144">
                  <c:v>32.700000000000003</c:v>
                </c:pt>
                <c:pt idx="145">
                  <c:v>33.799999999999997</c:v>
                </c:pt>
                <c:pt idx="146">
                  <c:v>33.299999999999997</c:v>
                </c:pt>
                <c:pt idx="147">
                  <c:v>34.4</c:v>
                </c:pt>
                <c:pt idx="148">
                  <c:v>35</c:v>
                </c:pt>
                <c:pt idx="149">
                  <c:v>31.1</c:v>
                </c:pt>
                <c:pt idx="150">
                  <c:v>33.799999999999997</c:v>
                </c:pt>
                <c:pt idx="151">
                  <c:v>30.7</c:v>
                </c:pt>
                <c:pt idx="152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A-4FF1-8B80-4EA07757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387008"/>
        <c:axId val="155388544"/>
      </c:lineChart>
      <c:dateAx>
        <c:axId val="155387008"/>
        <c:scaling>
          <c:orientation val="minMax"/>
        </c:scaling>
        <c:delete val="0"/>
        <c:axPos val="b"/>
        <c:numFmt formatCode="[$-40C]d\-mmm\-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88544"/>
        <c:crosses val="autoZero"/>
        <c:auto val="0"/>
        <c:lblOffset val="100"/>
        <c:baseTimeUnit val="months"/>
        <c:majorUnit val="1"/>
        <c:majorTimeUnit val="years"/>
        <c:minorUnit val="1"/>
        <c:minorTimeUnit val="months"/>
      </c:dateAx>
      <c:valAx>
        <c:axId val="15538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 en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8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Moyenne annuelle</a:t>
            </a:r>
            <a:r>
              <a:rPr lang="fr-FR" baseline="0"/>
              <a:t> des émissions de CO2 des voitures individuelles dans les pays européens</a:t>
            </a:r>
            <a:endParaRPr lang="fr-FR"/>
          </a:p>
        </c:rich>
      </c:tx>
      <c:layout>
        <c:manualLayout>
          <c:xMode val="edge"/>
          <c:yMode val="edge"/>
          <c:x val="0.13976071500677797"/>
          <c:y val="3.9123630672926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'Gr6 emission CO2 europe'!$A$6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europe'!$B$6:$G$6</c:f>
              <c:numCache>
                <c:formatCode>General</c:formatCode>
                <c:ptCount val="6"/>
                <c:pt idx="0">
                  <c:v>127.08962</c:v>
                </c:pt>
                <c:pt idx="1">
                  <c:v>125.67297000000001</c:v>
                </c:pt>
                <c:pt idx="2">
                  <c:v>126.5078</c:v>
                </c:pt>
                <c:pt idx="3">
                  <c:v>127.08507</c:v>
                </c:pt>
                <c:pt idx="4">
                  <c:v>127.86989</c:v>
                </c:pt>
                <c:pt idx="5">
                  <c:v>113.94202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6-470B-88BF-2B1131DB6B8A}"/>
            </c:ext>
          </c:extLst>
        </c:ser>
        <c:ser>
          <c:idx val="1"/>
          <c:order val="1"/>
          <c:tx>
            <c:strRef>
              <c:f>'Gr6 emission CO2 europe'!$A$7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europe'!$B$7:$G$7</c:f>
              <c:numCache>
                <c:formatCode>General</c:formatCode>
                <c:ptCount val="6"/>
                <c:pt idx="0">
                  <c:v>105.04079</c:v>
                </c:pt>
                <c:pt idx="1">
                  <c:v>106.82642</c:v>
                </c:pt>
                <c:pt idx="2">
                  <c:v>107.75577</c:v>
                </c:pt>
                <c:pt idx="3">
                  <c:v>108.2406</c:v>
                </c:pt>
                <c:pt idx="4">
                  <c:v>109.96368</c:v>
                </c:pt>
                <c:pt idx="5">
                  <c:v>98.197952000000001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6-470B-88BF-2B1131DB6B8A}"/>
            </c:ext>
          </c:extLst>
        </c:ser>
        <c:ser>
          <c:idx val="2"/>
          <c:order val="2"/>
          <c:tx>
            <c:strRef>
              <c:f>'Gr6 emission CO2 europe'!$A$8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europe'!$B$8:$G$8</c:f>
              <c:numCache>
                <c:formatCode>General</c:formatCode>
                <c:ptCount val="6"/>
                <c:pt idx="0">
                  <c:v>116.03313</c:v>
                </c:pt>
                <c:pt idx="1">
                  <c:v>114.6598</c:v>
                </c:pt>
                <c:pt idx="2">
                  <c:v>114.44723</c:v>
                </c:pt>
                <c:pt idx="3">
                  <c:v>116.27576000000001</c:v>
                </c:pt>
                <c:pt idx="4">
                  <c:v>116.84746</c:v>
                </c:pt>
                <c:pt idx="5">
                  <c:v>111.3306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36-470B-88BF-2B1131DB6B8A}"/>
            </c:ext>
          </c:extLst>
        </c:ser>
        <c:ser>
          <c:idx val="3"/>
          <c:order val="3"/>
          <c:tx>
            <c:strRef>
              <c:f>'Gr6 emission CO2 europe'!$A$9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europe'!$B$9:$G$9</c:f>
              <c:numCache>
                <c:formatCode>General</c:formatCode>
                <c:ptCount val="6"/>
                <c:pt idx="0">
                  <c:v>118.7448</c:v>
                </c:pt>
                <c:pt idx="1">
                  <c:v>118.35466</c:v>
                </c:pt>
                <c:pt idx="2">
                  <c:v>117.80371</c:v>
                </c:pt>
                <c:pt idx="3">
                  <c:v>115.98827</c:v>
                </c:pt>
                <c:pt idx="4">
                  <c:v>113.02058</c:v>
                </c:pt>
                <c:pt idx="5">
                  <c:v>106.23634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36-470B-88BF-2B1131DB6B8A}"/>
            </c:ext>
          </c:extLst>
        </c:ser>
        <c:ser>
          <c:idx val="4"/>
          <c:order val="4"/>
          <c:tx>
            <c:strRef>
              <c:f>'Gr6 emission CO2 europe'!$A$10</c:f>
              <c:strCache>
                <c:ptCount val="1"/>
                <c:pt idx="0">
                  <c:v>Italie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europe'!$B$10:$G$10</c:f>
              <c:numCache>
                <c:formatCode>General</c:formatCode>
                <c:ptCount val="6"/>
                <c:pt idx="0">
                  <c:v>115.2111</c:v>
                </c:pt>
                <c:pt idx="1">
                  <c:v>113.37259</c:v>
                </c:pt>
                <c:pt idx="2">
                  <c:v>112.33232</c:v>
                </c:pt>
                <c:pt idx="3">
                  <c:v>113.5239</c:v>
                </c:pt>
                <c:pt idx="4">
                  <c:v>115.75049</c:v>
                </c:pt>
                <c:pt idx="5">
                  <c:v>109.25771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36-470B-88BF-2B1131DB6B8A}"/>
            </c:ext>
          </c:extLst>
        </c:ser>
        <c:ser>
          <c:idx val="5"/>
          <c:order val="5"/>
          <c:tx>
            <c:strRef>
              <c:f>'Gr6 emission CO2 europe'!$A$11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europe'!$B$11:$G$11</c:f>
              <c:numCache>
                <c:formatCode>General</c:formatCode>
                <c:ptCount val="6"/>
                <c:pt idx="0">
                  <c:v>99.579277000000005</c:v>
                </c:pt>
                <c:pt idx="1">
                  <c:v>105.20779</c:v>
                </c:pt>
                <c:pt idx="2">
                  <c:v>108.68689999999999</c:v>
                </c:pt>
                <c:pt idx="3">
                  <c:v>104.75515</c:v>
                </c:pt>
                <c:pt idx="4">
                  <c:v>97.310310000000001</c:v>
                </c:pt>
                <c:pt idx="5">
                  <c:v>86.139854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36-470B-88BF-2B1131DB6B8A}"/>
            </c:ext>
          </c:extLst>
        </c:ser>
        <c:ser>
          <c:idx val="7"/>
          <c:order val="7"/>
          <c:tx>
            <c:strRef>
              <c:f>'Gr6 emission CO2 europe'!$A$13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europe'!$B$13:$G$13</c:f>
              <c:numCache>
                <c:formatCode>General</c:formatCode>
                <c:ptCount val="6"/>
                <c:pt idx="0">
                  <c:v>126.66759999999999</c:v>
                </c:pt>
                <c:pt idx="1">
                  <c:v>123.51428</c:v>
                </c:pt>
                <c:pt idx="2">
                  <c:v>121.80974999999999</c:v>
                </c:pt>
                <c:pt idx="3">
                  <c:v>119.20095999999999</c:v>
                </c:pt>
                <c:pt idx="4">
                  <c:v>117.58205</c:v>
                </c:pt>
                <c:pt idx="5">
                  <c:v>92.573859999999996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36-470B-88BF-2B1131DB6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04032"/>
        <c:axId val="190605568"/>
      </c:lineChart>
      <c:lineChart>
        <c:grouping val="standard"/>
        <c:varyColors val="0"/>
        <c:ser>
          <c:idx val="6"/>
          <c:order val="6"/>
          <c:tx>
            <c:strRef>
              <c:f>'Gr6 emission CO2 europe'!$A$12</c:f>
              <c:strCache>
                <c:ptCount val="1"/>
                <c:pt idx="0">
                  <c:v>Norvège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europe'!$B$12:$G$12</c:f>
              <c:numCache>
                <c:formatCode>General</c:formatCode>
                <c:ptCount val="6"/>
                <c:pt idx="0">
                  <c:v>97.437233000000006</c:v>
                </c:pt>
                <c:pt idx="1">
                  <c:v>91.309250000000006</c:v>
                </c:pt>
                <c:pt idx="2">
                  <c:v>80.698646999999994</c:v>
                </c:pt>
                <c:pt idx="3">
                  <c:v>68.914321999999999</c:v>
                </c:pt>
                <c:pt idx="4">
                  <c:v>56.375877000000003</c:v>
                </c:pt>
                <c:pt idx="5">
                  <c:v>36.930408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36-470B-88BF-2B1131DB6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17856"/>
        <c:axId val="190615936"/>
      </c:lineChart>
      <c:catAx>
        <c:axId val="1906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05568"/>
        <c:crosses val="autoZero"/>
        <c:auto val="1"/>
        <c:lblAlgn val="ctr"/>
        <c:lblOffset val="100"/>
        <c:noMultiLvlLbl val="0"/>
      </c:catAx>
      <c:valAx>
        <c:axId val="190605568"/>
        <c:scaling>
          <c:orientation val="minMax"/>
          <c:max val="13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Emissions</a:t>
                </a:r>
                <a:r>
                  <a:rPr lang="fr-FR" baseline="0"/>
                  <a:t> CO2 (NEDC)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04032"/>
        <c:crosses val="autoZero"/>
        <c:crossBetween val="between"/>
      </c:valAx>
      <c:valAx>
        <c:axId val="190615936"/>
        <c:scaling>
          <c:orientation val="minMax"/>
          <c:max val="130"/>
          <c:min val="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Emmisions CO2 (NEDC) de</a:t>
                </a:r>
                <a:r>
                  <a:rPr lang="fr-FR" baseline="0"/>
                  <a:t> </a:t>
                </a:r>
                <a:r>
                  <a:rPr lang="fr-FR"/>
                  <a:t>la Norvège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617856"/>
        <c:crosses val="max"/>
        <c:crossBetween val="between"/>
      </c:valAx>
      <c:catAx>
        <c:axId val="19061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615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'Gr2 part VE VH en France mois'!$B$3</c:f>
              <c:strCache>
                <c:ptCount val="1"/>
                <c:pt idx="0">
                  <c:v> Part des vp électriques </c:v>
                </c:pt>
              </c:strCache>
            </c:strRef>
          </c:tx>
          <c:marker>
            <c:symbol val="none"/>
          </c:marker>
          <c:cat>
            <c:numRef>
              <c:f>'Gr2 part VE VH en France mois'!$A$4:$A$145</c:f>
              <c:numCache>
                <c:formatCode>mmm\-yy</c:formatCode>
                <c:ptCount val="14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numCache>
            </c:numRef>
          </c:cat>
          <c:val>
            <c:numRef>
              <c:f>'Gr2 part VE VH en France mois'!$B$4:$B$145</c:f>
              <c:numCache>
                <c:formatCode>General</c:formatCode>
                <c:ptCount val="14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0.1</c:v>
                </c:pt>
                <c:pt idx="8">
                  <c:v>0.2</c:v>
                </c:pt>
                <c:pt idx="9">
                  <c:v>0.1</c:v>
                </c:pt>
                <c:pt idx="10">
                  <c:v>0.3</c:v>
                </c:pt>
                <c:pt idx="11">
                  <c:v>0.3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0.3</c:v>
                </c:pt>
                <c:pt idx="17">
                  <c:v>0.1</c:v>
                </c:pt>
                <c:pt idx="18">
                  <c:v>0.4</c:v>
                </c:pt>
                <c:pt idx="19">
                  <c:v>1</c:v>
                </c:pt>
                <c:pt idx="20">
                  <c:v>0.4</c:v>
                </c:pt>
                <c:pt idx="21">
                  <c:v>0.5</c:v>
                </c:pt>
                <c:pt idx="22">
                  <c:v>0.2</c:v>
                </c:pt>
                <c:pt idx="23">
                  <c:v>0.1</c:v>
                </c:pt>
                <c:pt idx="24">
                  <c:v>0.2</c:v>
                </c:pt>
                <c:pt idx="25">
                  <c:v>0.4</c:v>
                </c:pt>
                <c:pt idx="26">
                  <c:v>0.8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0.3</c:v>
                </c:pt>
                <c:pt idx="31">
                  <c:v>0.5</c:v>
                </c:pt>
                <c:pt idx="32">
                  <c:v>0.4</c:v>
                </c:pt>
                <c:pt idx="33">
                  <c:v>0.6</c:v>
                </c:pt>
                <c:pt idx="34">
                  <c:v>0.5</c:v>
                </c:pt>
                <c:pt idx="35">
                  <c:v>0.4</c:v>
                </c:pt>
                <c:pt idx="36">
                  <c:v>0.3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0.5</c:v>
                </c:pt>
                <c:pt idx="42">
                  <c:v>0.5</c:v>
                </c:pt>
                <c:pt idx="43">
                  <c:v>0.4</c:v>
                </c:pt>
                <c:pt idx="44">
                  <c:v>1</c:v>
                </c:pt>
                <c:pt idx="45">
                  <c:v>0.7</c:v>
                </c:pt>
                <c:pt idx="46">
                  <c:v>0.7</c:v>
                </c:pt>
                <c:pt idx="47">
                  <c:v>1</c:v>
                </c:pt>
                <c:pt idx="48">
                  <c:v>0.5</c:v>
                </c:pt>
                <c:pt idx="49">
                  <c:v>0.7</c:v>
                </c:pt>
                <c:pt idx="50">
                  <c:v>0.6</c:v>
                </c:pt>
                <c:pt idx="51">
                  <c:v>1</c:v>
                </c:pt>
                <c:pt idx="52">
                  <c:v>0.8</c:v>
                </c:pt>
                <c:pt idx="53">
                  <c:v>1</c:v>
                </c:pt>
                <c:pt idx="54">
                  <c:v>0.9</c:v>
                </c:pt>
                <c:pt idx="55">
                  <c:v>0.8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1.2</c:v>
                </c:pt>
                <c:pt idx="60">
                  <c:v>1</c:v>
                </c:pt>
                <c:pt idx="61">
                  <c:v>1.1000000000000001</c:v>
                </c:pt>
                <c:pt idx="62">
                  <c:v>1.3</c:v>
                </c:pt>
                <c:pt idx="63">
                  <c:v>1.1000000000000001</c:v>
                </c:pt>
                <c:pt idx="64">
                  <c:v>1</c:v>
                </c:pt>
                <c:pt idx="65">
                  <c:v>1.1000000000000001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</c:v>
                </c:pt>
                <c:pt idx="70">
                  <c:v>0.8</c:v>
                </c:pt>
                <c:pt idx="71">
                  <c:v>1.4</c:v>
                </c:pt>
                <c:pt idx="72">
                  <c:v>1.4</c:v>
                </c:pt>
                <c:pt idx="73">
                  <c:v>1.4</c:v>
                </c:pt>
                <c:pt idx="74">
                  <c:v>1.3</c:v>
                </c:pt>
                <c:pt idx="75">
                  <c:v>0.8</c:v>
                </c:pt>
                <c:pt idx="76">
                  <c:v>1</c:v>
                </c:pt>
                <c:pt idx="77">
                  <c:v>1.2</c:v>
                </c:pt>
                <c:pt idx="78">
                  <c:v>1</c:v>
                </c:pt>
                <c:pt idx="79">
                  <c:v>1.2</c:v>
                </c:pt>
                <c:pt idx="80">
                  <c:v>1.4</c:v>
                </c:pt>
                <c:pt idx="81">
                  <c:v>1</c:v>
                </c:pt>
                <c:pt idx="82">
                  <c:v>0.9</c:v>
                </c:pt>
                <c:pt idx="83">
                  <c:v>1.4</c:v>
                </c:pt>
                <c:pt idx="84">
                  <c:v>0.8</c:v>
                </c:pt>
                <c:pt idx="85">
                  <c:v>1.2</c:v>
                </c:pt>
                <c:pt idx="86">
                  <c:v>1.7</c:v>
                </c:pt>
                <c:pt idx="87">
                  <c:v>1</c:v>
                </c:pt>
                <c:pt idx="88">
                  <c:v>1.1000000000000001</c:v>
                </c:pt>
                <c:pt idx="89">
                  <c:v>1.3</c:v>
                </c:pt>
                <c:pt idx="90">
                  <c:v>1</c:v>
                </c:pt>
                <c:pt idx="91">
                  <c:v>0.9</c:v>
                </c:pt>
                <c:pt idx="92">
                  <c:v>1.8</c:v>
                </c:pt>
                <c:pt idx="93">
                  <c:v>1.6</c:v>
                </c:pt>
                <c:pt idx="94">
                  <c:v>2</c:v>
                </c:pt>
                <c:pt idx="95">
                  <c:v>2.6</c:v>
                </c:pt>
                <c:pt idx="96">
                  <c:v>1.9</c:v>
                </c:pt>
                <c:pt idx="97">
                  <c:v>1.6</c:v>
                </c:pt>
                <c:pt idx="98">
                  <c:v>2</c:v>
                </c:pt>
                <c:pt idx="99">
                  <c:v>1.7</c:v>
                </c:pt>
                <c:pt idx="100">
                  <c:v>1.4</c:v>
                </c:pt>
                <c:pt idx="101">
                  <c:v>2</c:v>
                </c:pt>
                <c:pt idx="102">
                  <c:v>1.8</c:v>
                </c:pt>
                <c:pt idx="103">
                  <c:v>1.6</c:v>
                </c:pt>
                <c:pt idx="104">
                  <c:v>2.4</c:v>
                </c:pt>
                <c:pt idx="105">
                  <c:v>2.2999999999999998</c:v>
                </c:pt>
                <c:pt idx="106">
                  <c:v>1.8</c:v>
                </c:pt>
                <c:pt idx="107">
                  <c:v>2.2000000000000002</c:v>
                </c:pt>
                <c:pt idx="108">
                  <c:v>8</c:v>
                </c:pt>
                <c:pt idx="109">
                  <c:v>5.6</c:v>
                </c:pt>
                <c:pt idx="110">
                  <c:v>8.8000000000000007</c:v>
                </c:pt>
                <c:pt idx="111">
                  <c:v>5.8</c:v>
                </c:pt>
                <c:pt idx="112">
                  <c:v>4.2</c:v>
                </c:pt>
                <c:pt idx="113">
                  <c:v>5.8</c:v>
                </c:pt>
                <c:pt idx="114">
                  <c:v>5.5</c:v>
                </c:pt>
                <c:pt idx="115">
                  <c:v>5.3</c:v>
                </c:pt>
                <c:pt idx="116">
                  <c:v>5.9</c:v>
                </c:pt>
                <c:pt idx="117">
                  <c:v>5.8</c:v>
                </c:pt>
                <c:pt idx="118">
                  <c:v>7.5</c:v>
                </c:pt>
                <c:pt idx="119">
                  <c:v>10.9</c:v>
                </c:pt>
                <c:pt idx="120">
                  <c:v>5.0999999999999996</c:v>
                </c:pt>
                <c:pt idx="121">
                  <c:v>6.3</c:v>
                </c:pt>
                <c:pt idx="122">
                  <c:v>8.4</c:v>
                </c:pt>
                <c:pt idx="123">
                  <c:v>6.8</c:v>
                </c:pt>
                <c:pt idx="124">
                  <c:v>8.1999999999999993</c:v>
                </c:pt>
                <c:pt idx="125">
                  <c:v>10.5</c:v>
                </c:pt>
                <c:pt idx="126">
                  <c:v>6.5</c:v>
                </c:pt>
                <c:pt idx="127">
                  <c:v>11.2</c:v>
                </c:pt>
                <c:pt idx="128">
                  <c:v>12.6</c:v>
                </c:pt>
                <c:pt idx="129">
                  <c:v>12.8</c:v>
                </c:pt>
                <c:pt idx="130">
                  <c:v>13.3</c:v>
                </c:pt>
                <c:pt idx="131">
                  <c:v>14.5</c:v>
                </c:pt>
                <c:pt idx="132">
                  <c:v>9.8000000000000007</c:v>
                </c:pt>
                <c:pt idx="133">
                  <c:v>11.5</c:v>
                </c:pt>
                <c:pt idx="134">
                  <c:v>13.4</c:v>
                </c:pt>
                <c:pt idx="135">
                  <c:v>11.6</c:v>
                </c:pt>
                <c:pt idx="136">
                  <c:v>12.1</c:v>
                </c:pt>
                <c:pt idx="137">
                  <c:v>12.8</c:v>
                </c:pt>
                <c:pt idx="138">
                  <c:v>11.9</c:v>
                </c:pt>
                <c:pt idx="139">
                  <c:v>13.3</c:v>
                </c:pt>
                <c:pt idx="140">
                  <c:v>15.7</c:v>
                </c:pt>
                <c:pt idx="141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7-41E2-8152-E947E20EC12C}"/>
            </c:ext>
          </c:extLst>
        </c:ser>
        <c:ser>
          <c:idx val="1"/>
          <c:order val="1"/>
          <c:tx>
            <c:strRef>
              <c:f>'Gr2 part VE VH en France mois'!$C$3</c:f>
              <c:strCache>
                <c:ptCount val="1"/>
                <c:pt idx="0">
                  <c:v> Part des vp hybrides rechargeables</c:v>
                </c:pt>
              </c:strCache>
            </c:strRef>
          </c:tx>
          <c:marker>
            <c:symbol val="none"/>
          </c:marker>
          <c:cat>
            <c:numRef>
              <c:f>'Gr2 part VE VH en France mois'!$A$4:$A$145</c:f>
              <c:numCache>
                <c:formatCode>mmm\-yy</c:formatCode>
                <c:ptCount val="14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numCache>
            </c:numRef>
          </c:cat>
          <c:val>
            <c:numRef>
              <c:f>'Gr2 part VE VH en France mois'!$C$4:$C$145</c:f>
              <c:numCache>
                <c:formatCode>General</c:formatCode>
                <c:ptCount val="142"/>
                <c:pt idx="0">
                  <c:v>0.4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0.3</c:v>
                </c:pt>
                <c:pt idx="5">
                  <c:v>0.2</c:v>
                </c:pt>
                <c:pt idx="6">
                  <c:v>0.3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0.4</c:v>
                </c:pt>
                <c:pt idx="13">
                  <c:v>0.3</c:v>
                </c:pt>
                <c:pt idx="14">
                  <c:v>0.5</c:v>
                </c:pt>
                <c:pt idx="15">
                  <c:v>0.5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  <c:pt idx="33">
                  <c:v>0.1</c:v>
                </c:pt>
                <c:pt idx="34">
                  <c:v>0</c:v>
                </c:pt>
                <c:pt idx="35">
                  <c:v>0.1</c:v>
                </c:pt>
                <c:pt idx="36">
                  <c:v>0.1</c:v>
                </c:pt>
                <c:pt idx="37">
                  <c:v>0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0.3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0.3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0.3</c:v>
                </c:pt>
                <c:pt idx="65">
                  <c:v>0.3</c:v>
                </c:pt>
                <c:pt idx="66">
                  <c:v>0.4</c:v>
                </c:pt>
                <c:pt idx="67">
                  <c:v>0.4</c:v>
                </c:pt>
                <c:pt idx="68">
                  <c:v>0.5</c:v>
                </c:pt>
                <c:pt idx="69">
                  <c:v>0.4</c:v>
                </c:pt>
                <c:pt idx="70">
                  <c:v>0.3</c:v>
                </c:pt>
                <c:pt idx="71">
                  <c:v>0.4</c:v>
                </c:pt>
                <c:pt idx="72">
                  <c:v>0.3</c:v>
                </c:pt>
                <c:pt idx="73">
                  <c:v>0.3</c:v>
                </c:pt>
                <c:pt idx="74">
                  <c:v>0.4</c:v>
                </c:pt>
                <c:pt idx="75">
                  <c:v>0.4</c:v>
                </c:pt>
                <c:pt idx="76">
                  <c:v>0.5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0.7</c:v>
                </c:pt>
                <c:pt idx="81">
                  <c:v>0.6</c:v>
                </c:pt>
                <c:pt idx="82">
                  <c:v>0.7</c:v>
                </c:pt>
                <c:pt idx="83">
                  <c:v>0.8</c:v>
                </c:pt>
                <c:pt idx="84">
                  <c:v>0.7</c:v>
                </c:pt>
                <c:pt idx="85">
                  <c:v>0.7</c:v>
                </c:pt>
                <c:pt idx="86">
                  <c:v>0.6</c:v>
                </c:pt>
                <c:pt idx="87">
                  <c:v>0.5</c:v>
                </c:pt>
                <c:pt idx="88">
                  <c:v>0.6</c:v>
                </c:pt>
                <c:pt idx="89">
                  <c:v>0.6</c:v>
                </c:pt>
                <c:pt idx="90">
                  <c:v>0.7</c:v>
                </c:pt>
                <c:pt idx="91">
                  <c:v>1</c:v>
                </c:pt>
                <c:pt idx="92">
                  <c:v>0.8</c:v>
                </c:pt>
                <c:pt idx="93">
                  <c:v>0.6</c:v>
                </c:pt>
                <c:pt idx="94">
                  <c:v>0.8</c:v>
                </c:pt>
                <c:pt idx="95">
                  <c:v>0.7</c:v>
                </c:pt>
                <c:pt idx="96">
                  <c:v>0.7</c:v>
                </c:pt>
                <c:pt idx="97">
                  <c:v>0.7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1.1000000000000001</c:v>
                </c:pt>
                <c:pt idx="104">
                  <c:v>0.8</c:v>
                </c:pt>
                <c:pt idx="105">
                  <c:v>1.1000000000000001</c:v>
                </c:pt>
                <c:pt idx="106">
                  <c:v>1.3</c:v>
                </c:pt>
                <c:pt idx="107">
                  <c:v>1.1000000000000001</c:v>
                </c:pt>
                <c:pt idx="108">
                  <c:v>2.7</c:v>
                </c:pt>
                <c:pt idx="109">
                  <c:v>2.2999999999999998</c:v>
                </c:pt>
                <c:pt idx="110">
                  <c:v>2.8</c:v>
                </c:pt>
                <c:pt idx="111">
                  <c:v>2</c:v>
                </c:pt>
                <c:pt idx="112">
                  <c:v>3.1</c:v>
                </c:pt>
                <c:pt idx="113">
                  <c:v>3.1</c:v>
                </c:pt>
                <c:pt idx="114">
                  <c:v>3.8</c:v>
                </c:pt>
                <c:pt idx="115">
                  <c:v>4.9000000000000004</c:v>
                </c:pt>
                <c:pt idx="116">
                  <c:v>4.5999999999999996</c:v>
                </c:pt>
                <c:pt idx="117">
                  <c:v>5.8</c:v>
                </c:pt>
                <c:pt idx="118">
                  <c:v>7</c:v>
                </c:pt>
                <c:pt idx="119">
                  <c:v>7.9</c:v>
                </c:pt>
                <c:pt idx="120">
                  <c:v>6.4</c:v>
                </c:pt>
                <c:pt idx="121">
                  <c:v>6.7</c:v>
                </c:pt>
                <c:pt idx="122">
                  <c:v>7.5</c:v>
                </c:pt>
                <c:pt idx="123">
                  <c:v>7.8</c:v>
                </c:pt>
                <c:pt idx="124">
                  <c:v>8.9</c:v>
                </c:pt>
                <c:pt idx="125">
                  <c:v>8.1</c:v>
                </c:pt>
                <c:pt idx="126">
                  <c:v>8.9</c:v>
                </c:pt>
                <c:pt idx="127">
                  <c:v>8.3000000000000007</c:v>
                </c:pt>
                <c:pt idx="128">
                  <c:v>8.6</c:v>
                </c:pt>
                <c:pt idx="129">
                  <c:v>9.4</c:v>
                </c:pt>
                <c:pt idx="130">
                  <c:v>9.6</c:v>
                </c:pt>
                <c:pt idx="131">
                  <c:v>9.4</c:v>
                </c:pt>
                <c:pt idx="132">
                  <c:v>7.5</c:v>
                </c:pt>
                <c:pt idx="133">
                  <c:v>8.1999999999999993</c:v>
                </c:pt>
                <c:pt idx="134">
                  <c:v>7.8</c:v>
                </c:pt>
                <c:pt idx="135">
                  <c:v>9.1999999999999993</c:v>
                </c:pt>
                <c:pt idx="136">
                  <c:v>8.6999999999999993</c:v>
                </c:pt>
                <c:pt idx="137">
                  <c:v>6.9</c:v>
                </c:pt>
                <c:pt idx="138">
                  <c:v>6.6</c:v>
                </c:pt>
                <c:pt idx="139">
                  <c:v>7.2</c:v>
                </c:pt>
                <c:pt idx="140">
                  <c:v>8</c:v>
                </c:pt>
                <c:pt idx="141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7-41E2-8152-E947E20E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490496"/>
        <c:axId val="190492032"/>
      </c:lineChart>
      <c:dateAx>
        <c:axId val="19049049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crossAx val="190492032"/>
        <c:crosses val="autoZero"/>
        <c:auto val="1"/>
        <c:lblOffset val="100"/>
        <c:baseTimeUnit val="months"/>
      </c:dateAx>
      <c:valAx>
        <c:axId val="19049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490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'Gr3 part VE VH France RU'!$A$6</c:f>
              <c:strCache>
                <c:ptCount val="1"/>
                <c:pt idx="0">
                  <c:v>VHR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'Gr3 part VE VH France RU'!$B$5:$M$5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'Gr3 part VE VH France RU'!$B$6:$M$6</c:f>
              <c:numCache>
                <c:formatCode>#,##0</c:formatCode>
                <c:ptCount val="12"/>
                <c:pt idx="0">
                  <c:v>78</c:v>
                </c:pt>
                <c:pt idx="1">
                  <c:v>49</c:v>
                </c:pt>
                <c:pt idx="2">
                  <c:v>662</c:v>
                </c:pt>
                <c:pt idx="3">
                  <c:v>842</c:v>
                </c:pt>
                <c:pt idx="4">
                  <c:v>2036</c:v>
                </c:pt>
                <c:pt idx="5">
                  <c:v>5677</c:v>
                </c:pt>
                <c:pt idx="6">
                  <c:v>7479</c:v>
                </c:pt>
                <c:pt idx="7">
                  <c:v>11863</c:v>
                </c:pt>
                <c:pt idx="8">
                  <c:v>14530</c:v>
                </c:pt>
                <c:pt idx="9">
                  <c:v>18579</c:v>
                </c:pt>
                <c:pt idx="10">
                  <c:v>74224</c:v>
                </c:pt>
                <c:pt idx="11">
                  <c:v>137828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6-4E69-AF5F-600BC9F2CFD2}"/>
            </c:ext>
          </c:extLst>
        </c:ser>
        <c:ser>
          <c:idx val="1"/>
          <c:order val="1"/>
          <c:tx>
            <c:strRef>
              <c:f>'Gr3 part VE VH France RU'!$A$7</c:f>
              <c:strCache>
                <c:ptCount val="1"/>
                <c:pt idx="0">
                  <c:v>VEB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'Gr3 part VE VH France RU'!$B$5:$M$5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'Gr3 part VE VH France RU'!$B$7:$M$7</c:f>
              <c:numCache>
                <c:formatCode>#,##0</c:formatCode>
                <c:ptCount val="12"/>
                <c:pt idx="0">
                  <c:v>187</c:v>
                </c:pt>
                <c:pt idx="1">
                  <c:v>2630</c:v>
                </c:pt>
                <c:pt idx="2">
                  <c:v>5662</c:v>
                </c:pt>
                <c:pt idx="3">
                  <c:v>8781</c:v>
                </c:pt>
                <c:pt idx="4">
                  <c:v>10568</c:v>
                </c:pt>
                <c:pt idx="5">
                  <c:v>17279</c:v>
                </c:pt>
                <c:pt idx="6">
                  <c:v>21771</c:v>
                </c:pt>
                <c:pt idx="7">
                  <c:v>24966</c:v>
                </c:pt>
                <c:pt idx="8">
                  <c:v>30981</c:v>
                </c:pt>
                <c:pt idx="9">
                  <c:v>42325</c:v>
                </c:pt>
                <c:pt idx="10">
                  <c:v>109823</c:v>
                </c:pt>
                <c:pt idx="11">
                  <c:v>160771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6-4E69-AF5F-600BC9F2C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0329600"/>
        <c:axId val="190331136"/>
      </c:barChart>
      <c:lineChart>
        <c:grouping val="standard"/>
        <c:varyColors val="0"/>
        <c:ser>
          <c:idx val="2"/>
          <c:order val="2"/>
          <c:tx>
            <c:strRef>
              <c:f>'Gr3 part VE VH France RU'!$A$8</c:f>
              <c:strCache>
                <c:ptCount val="1"/>
                <c:pt idx="0">
                  <c:v>% de VEB et VHR parmi les véhicules particuliers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'Gr3 part VE VH France RU'!$B$5:$M$5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'Gr3 part VE VH France RU'!$B$8:$M$8</c:f>
              <c:numCache>
                <c:formatCode>General</c:formatCode>
                <c:ptCount val="12"/>
                <c:pt idx="0">
                  <c:v>1.1989941118077844E-4</c:v>
                </c:pt>
                <c:pt idx="1">
                  <c:v>1.2397451465296391E-3</c:v>
                </c:pt>
                <c:pt idx="2">
                  <c:v>3.4054688900939305E-3</c:v>
                </c:pt>
                <c:pt idx="3">
                  <c:v>5.4770989759538114E-3</c:v>
                </c:pt>
                <c:pt idx="4">
                  <c:v>7.1376188871679729E-3</c:v>
                </c:pt>
                <c:pt idx="5">
                  <c:v>1.2170314420995542E-2</c:v>
                </c:pt>
                <c:pt idx="6">
                  <c:v>1.4739444416169346E-2</c:v>
                </c:pt>
                <c:pt idx="7">
                  <c:v>1.7710379583701009E-2</c:v>
                </c:pt>
                <c:pt idx="8">
                  <c:v>2.1280744412232301E-2</c:v>
                </c:pt>
                <c:pt idx="9">
                  <c:v>2.8028037241246646E-2</c:v>
                </c:pt>
                <c:pt idx="10">
                  <c:v>0.11283072724129432</c:v>
                </c:pt>
                <c:pt idx="11">
                  <c:v>0.18283287818856464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D6-4E69-AF5F-600BC9F2C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34464"/>
        <c:axId val="190332928"/>
      </c:lineChart>
      <c:catAx>
        <c:axId val="1903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31136"/>
        <c:crosses val="autoZero"/>
        <c:auto val="1"/>
        <c:lblAlgn val="ctr"/>
        <c:lblOffset val="100"/>
        <c:noMultiLvlLbl val="0"/>
      </c:catAx>
      <c:valAx>
        <c:axId val="1903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29600"/>
        <c:crosses val="autoZero"/>
        <c:crossBetween val="between"/>
      </c:valAx>
      <c:valAx>
        <c:axId val="19033292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34464"/>
        <c:crosses val="max"/>
        <c:crossBetween val="between"/>
      </c:valAx>
      <c:catAx>
        <c:axId val="19033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332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52988025739572E-2"/>
          <c:y val="1.9655574484919971E-2"/>
          <c:w val="0.83934946322107351"/>
          <c:h val="0.818892243143420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'Gr3 part VE VH France RU'!$A$15</c:f>
              <c:strCache>
                <c:ptCount val="1"/>
                <c:pt idx="0">
                  <c:v>VHR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'Gr3 part VE VH France RU'!$B$14:$L$14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'Gr3 part VE VH France RU'!$B$15:$L$15</c:f>
              <c:numCache>
                <c:formatCode>#,##0</c:formatCode>
                <c:ptCount val="11"/>
                <c:pt idx="0">
                  <c:v>4</c:v>
                </c:pt>
                <c:pt idx="1">
                  <c:v>992</c:v>
                </c:pt>
                <c:pt idx="2">
                  <c:v>902</c:v>
                </c:pt>
                <c:pt idx="3">
                  <c:v>7076</c:v>
                </c:pt>
                <c:pt idx="4">
                  <c:v>17091</c:v>
                </c:pt>
                <c:pt idx="5">
                  <c:v>26270</c:v>
                </c:pt>
                <c:pt idx="6">
                  <c:v>32360</c:v>
                </c:pt>
                <c:pt idx="7">
                  <c:v>42993</c:v>
                </c:pt>
                <c:pt idx="8">
                  <c:v>36630</c:v>
                </c:pt>
                <c:pt idx="9">
                  <c:v>67461</c:v>
                </c:pt>
                <c:pt idx="10">
                  <c:v>114554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6-4C31-BD72-EBD342DB7876}"/>
            </c:ext>
          </c:extLst>
        </c:ser>
        <c:ser>
          <c:idx val="1"/>
          <c:order val="1"/>
          <c:tx>
            <c:strRef>
              <c:f>'Gr3 part VE VH France RU'!$A$16</c:f>
              <c:strCache>
                <c:ptCount val="1"/>
                <c:pt idx="0">
                  <c:v>VEB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'Gr3 part VE VH France RU'!$B$14:$L$14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'Gr3 part VE VH France RU'!$B$16:$L$16</c:f>
              <c:numCache>
                <c:formatCode>#,##0</c:formatCode>
                <c:ptCount val="11"/>
                <c:pt idx="0">
                  <c:v>1050</c:v>
                </c:pt>
                <c:pt idx="1">
                  <c:v>1408</c:v>
                </c:pt>
                <c:pt idx="2">
                  <c:v>2539</c:v>
                </c:pt>
                <c:pt idx="3">
                  <c:v>7501</c:v>
                </c:pt>
                <c:pt idx="4">
                  <c:v>11443</c:v>
                </c:pt>
                <c:pt idx="5">
                  <c:v>11854</c:v>
                </c:pt>
                <c:pt idx="6">
                  <c:v>15813</c:v>
                </c:pt>
                <c:pt idx="7">
                  <c:v>17111</c:v>
                </c:pt>
                <c:pt idx="8">
                  <c:v>37972</c:v>
                </c:pt>
                <c:pt idx="9">
                  <c:v>107575</c:v>
                </c:pt>
                <c:pt idx="10">
                  <c:v>190727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6-4C31-BD72-EBD342DB7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379904"/>
        <c:axId val="190381440"/>
      </c:barChart>
      <c:lineChart>
        <c:grouping val="standard"/>
        <c:varyColors val="0"/>
        <c:ser>
          <c:idx val="2"/>
          <c:order val="2"/>
          <c:tx>
            <c:strRef>
              <c:f>'Gr3 part VE VH France RU'!$A$17</c:f>
              <c:strCache>
                <c:ptCount val="1"/>
                <c:pt idx="0">
                  <c:v>% de VEB et VHR parmi les véhicules particuliers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'Gr3 part VE VH France RU'!$B$14:$L$14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'Gr3 part VE VH France RU'!$B$17:$L$17</c:f>
              <c:numCache>
                <c:formatCode>0.00%</c:formatCode>
                <c:ptCount val="11"/>
                <c:pt idx="0">
                  <c:v>5.4294829164462329E-4</c:v>
                </c:pt>
                <c:pt idx="1">
                  <c:v>1.173818563842769E-3</c:v>
                </c:pt>
                <c:pt idx="2">
                  <c:v>1.5193817207031102E-3</c:v>
                </c:pt>
                <c:pt idx="3">
                  <c:v>5.886284114059121E-3</c:v>
                </c:pt>
                <c:pt idx="4">
                  <c:v>1.083499809948954E-2</c:v>
                </c:pt>
                <c:pt idx="5">
                  <c:v>1.4157827617939191E-2</c:v>
                </c:pt>
                <c:pt idx="6">
                  <c:v>1.8961142116265459E-2</c:v>
                </c:pt>
                <c:pt idx="7">
                  <c:v>2.5390903057562541E-2</c:v>
                </c:pt>
                <c:pt idx="8">
                  <c:v>3.2279308047110947E-2</c:v>
                </c:pt>
                <c:pt idx="9">
                  <c:v>0.10731399871494926</c:v>
                </c:pt>
                <c:pt idx="10">
                  <c:v>0.18600000000000003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86-4C31-BD72-EBD342DB7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2960"/>
        <c:axId val="190391424"/>
      </c:lineChart>
      <c:catAx>
        <c:axId val="1903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81440"/>
        <c:crosses val="autoZero"/>
        <c:auto val="1"/>
        <c:lblAlgn val="ctr"/>
        <c:lblOffset val="100"/>
        <c:noMultiLvlLbl val="0"/>
      </c:catAx>
      <c:valAx>
        <c:axId val="19038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79904"/>
        <c:crosses val="autoZero"/>
        <c:crossBetween val="between"/>
      </c:valAx>
      <c:valAx>
        <c:axId val="1903914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92960"/>
        <c:crosses val="max"/>
        <c:crossBetween val="between"/>
      </c:valAx>
      <c:catAx>
        <c:axId val="19039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391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a) électriques</a:t>
            </a:r>
          </a:p>
        </c:rich>
      </c:tx>
      <c:layout>
        <c:manualLayout>
          <c:xMode val="edge"/>
          <c:yMode val="edge"/>
          <c:x val="0.13976071500677797"/>
          <c:y val="3.9123630672926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'Gr4 part VE VH europe'!$B$7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europe'!$C$7:$I$7</c:f>
              <c:numCache>
                <c:formatCode>0%</c:formatCode>
                <c:ptCount val="7"/>
                <c:pt idx="0">
                  <c:v>4.0000000000000001E-3</c:v>
                </c:pt>
                <c:pt idx="1">
                  <c:v>4.0000000000000001E-3</c:v>
                </c:pt>
                <c:pt idx="2">
                  <c:v>6.9999999999999993E-3</c:v>
                </c:pt>
                <c:pt idx="3">
                  <c:v>1.1000000000000001E-2</c:v>
                </c:pt>
                <c:pt idx="4">
                  <c:v>1.8000000000000002E-2</c:v>
                </c:pt>
                <c:pt idx="5">
                  <c:v>6.7000000000000004E-2</c:v>
                </c:pt>
                <c:pt idx="6">
                  <c:v>0.14050000000000001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5-47E1-A809-A574729BDA03}"/>
            </c:ext>
          </c:extLst>
        </c:ser>
        <c:ser>
          <c:idx val="1"/>
          <c:order val="1"/>
          <c:tx>
            <c:strRef>
              <c:f>'Gr4 part VE VH europe'!$B$8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europe'!$C$8:$I$8</c:f>
              <c:numCache>
                <c:formatCode>0%</c:formatCode>
                <c:ptCount val="7"/>
                <c:pt idx="0">
                  <c:v>2.2000000000000002E-2</c:v>
                </c:pt>
                <c:pt idx="1">
                  <c:v>5.0000000000000001E-3</c:v>
                </c:pt>
                <c:pt idx="2">
                  <c:v>3.0000000000000001E-3</c:v>
                </c:pt>
                <c:pt idx="3">
                  <c:v>6.9999999999999993E-3</c:v>
                </c:pt>
                <c:pt idx="4">
                  <c:v>2.4E-2</c:v>
                </c:pt>
                <c:pt idx="5">
                  <c:v>7.0999999999999994E-2</c:v>
                </c:pt>
                <c:pt idx="6">
                  <c:v>0.1358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5-47E1-A809-A574729BDA03}"/>
            </c:ext>
          </c:extLst>
        </c:ser>
        <c:ser>
          <c:idx val="2"/>
          <c:order val="2"/>
          <c:tx>
            <c:strRef>
              <c:f>'Gr4 part VE VH europe'!$B$9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europe'!$C$9:$I$9</c:f>
              <c:numCache>
                <c:formatCode>0%</c:formatCode>
                <c:ptCount val="7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5.0000000000000001E-3</c:v>
                </c:pt>
                <c:pt idx="4">
                  <c:v>8.0000000000000002E-3</c:v>
                </c:pt>
                <c:pt idx="5">
                  <c:v>0.02</c:v>
                </c:pt>
                <c:pt idx="6">
                  <c:v>2.6499999999999999E-2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5-47E1-A809-A574729BDA03}"/>
            </c:ext>
          </c:extLst>
        </c:ser>
        <c:ser>
          <c:idx val="3"/>
          <c:order val="3"/>
          <c:tx>
            <c:strRef>
              <c:f>'Gr4 part VE VH europe'!$B$10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europe'!$C$10:$I$10</c:f>
              <c:numCache>
                <c:formatCode>0%</c:formatCode>
                <c:ptCount val="7"/>
                <c:pt idx="0">
                  <c:v>9.0000000000000011E-3</c:v>
                </c:pt>
                <c:pt idx="1">
                  <c:v>1.1000000000000001E-2</c:v>
                </c:pt>
                <c:pt idx="2">
                  <c:v>1.2E-2</c:v>
                </c:pt>
                <c:pt idx="3">
                  <c:v>1.3999999999999999E-2</c:v>
                </c:pt>
                <c:pt idx="4">
                  <c:v>1.9E-2</c:v>
                </c:pt>
                <c:pt idx="5">
                  <c:v>6.7000000000000004E-2</c:v>
                </c:pt>
                <c:pt idx="6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35-47E1-A809-A574729BDA03}"/>
            </c:ext>
          </c:extLst>
        </c:ser>
        <c:ser>
          <c:idx val="4"/>
          <c:order val="4"/>
          <c:tx>
            <c:strRef>
              <c:f>'Gr4 part VE VH europe'!$B$11</c:f>
              <c:strCache>
                <c:ptCount val="1"/>
                <c:pt idx="0">
                  <c:v>Italie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europe'!$C$11:$I$11</c:f>
              <c:numCache>
                <c:formatCode>0%</c:formatCode>
                <c:ptCount val="7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3.0000000000000001E-3</c:v>
                </c:pt>
                <c:pt idx="4">
                  <c:v>6.0000000000000001E-3</c:v>
                </c:pt>
                <c:pt idx="5">
                  <c:v>2.3E-2</c:v>
                </c:pt>
                <c:pt idx="6">
                  <c:v>4.6699999999999998E-2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35-47E1-A809-A574729BDA03}"/>
            </c:ext>
          </c:extLst>
        </c:ser>
        <c:ser>
          <c:idx val="5"/>
          <c:order val="5"/>
          <c:tx>
            <c:strRef>
              <c:f>'Gr4 part VE VH europe'!$B$12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europe'!$C$12:$I$12</c:f>
              <c:numCache>
                <c:formatCode>0%</c:formatCode>
                <c:ptCount val="7"/>
                <c:pt idx="0">
                  <c:v>8.0000000000000002E-3</c:v>
                </c:pt>
                <c:pt idx="1">
                  <c:v>0.01</c:v>
                </c:pt>
                <c:pt idx="2">
                  <c:v>1.8000000000000002E-2</c:v>
                </c:pt>
                <c:pt idx="3">
                  <c:v>5.4000000000000006E-2</c:v>
                </c:pt>
                <c:pt idx="4">
                  <c:v>0.13900000000000001</c:v>
                </c:pt>
                <c:pt idx="5">
                  <c:v>0.20499999999999999</c:v>
                </c:pt>
                <c:pt idx="6">
                  <c:v>0.19879999999999998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35-47E1-A809-A574729BDA03}"/>
            </c:ext>
          </c:extLst>
        </c:ser>
        <c:ser>
          <c:idx val="6"/>
          <c:order val="6"/>
          <c:tx>
            <c:strRef>
              <c:f>'Gr4 part VE VH europe'!$B$14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europe'!$C$14:$I$14</c:f>
              <c:numCache>
                <c:formatCode>0%</c:formatCode>
                <c:ptCount val="7"/>
                <c:pt idx="0">
                  <c:v>9.0000000000000011E-3</c:v>
                </c:pt>
                <c:pt idx="1">
                  <c:v>8.0000000000000002E-3</c:v>
                </c:pt>
                <c:pt idx="2">
                  <c:v>1.1000000000000001E-2</c:v>
                </c:pt>
                <c:pt idx="3">
                  <c:v>0.02</c:v>
                </c:pt>
                <c:pt idx="4">
                  <c:v>4.4000000000000004E-2</c:v>
                </c:pt>
                <c:pt idx="5">
                  <c:v>9.6000000000000002E-2</c:v>
                </c:pt>
                <c:pt idx="6">
                  <c:v>0.1953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5-47E1-A809-A574729BDA03}"/>
            </c:ext>
          </c:extLst>
        </c:ser>
        <c:ser>
          <c:idx val="8"/>
          <c:order val="8"/>
          <c:tx>
            <c:strRef>
              <c:f>'Gr4 part VE VH europe'!$B$15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europe'!$C$15:$I$15</c:f>
              <c:numCache>
                <c:formatCode>0%</c:formatCode>
                <c:ptCount val="7"/>
                <c:pt idx="0">
                  <c:v>4.0000000000000001E-3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6.0000000000000001E-3</c:v>
                </c:pt>
                <c:pt idx="4">
                  <c:v>1.6E-2</c:v>
                </c:pt>
                <c:pt idx="5">
                  <c:v>6.6000000000000003E-2</c:v>
                </c:pt>
                <c:pt idx="6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2-4D50-B1A3-AFD468BD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81792"/>
        <c:axId val="190883328"/>
      </c:lineChart>
      <c:lineChart>
        <c:grouping val="standard"/>
        <c:varyColors val="0"/>
        <c:ser>
          <c:idx val="7"/>
          <c:order val="7"/>
          <c:tx>
            <c:strRef>
              <c:f>'Gr4 part VE VH europe'!$B$13</c:f>
              <c:strCache>
                <c:ptCount val="1"/>
                <c:pt idx="0">
                  <c:v>Norvège </c:v>
                </c:pt>
              </c:strCache>
            </c:strRef>
          </c:tx>
          <c:spPr>
            <a:ln w="28575" cap="rnd">
              <a:solidFill>
                <a:srgbClr val="BEE395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europe'!$C$13:$I$13</c:f>
              <c:numCache>
                <c:formatCode>0%</c:formatCode>
                <c:ptCount val="7"/>
                <c:pt idx="0">
                  <c:v>0.17100000000000001</c:v>
                </c:pt>
                <c:pt idx="1">
                  <c:v>0.152</c:v>
                </c:pt>
                <c:pt idx="2">
                  <c:v>0.18899999999999997</c:v>
                </c:pt>
                <c:pt idx="3">
                  <c:v>0.312</c:v>
                </c:pt>
                <c:pt idx="4">
                  <c:v>0.42399999999999999</c:v>
                </c:pt>
                <c:pt idx="5">
                  <c:v>0.54299999999999993</c:v>
                </c:pt>
                <c:pt idx="6">
                  <c:v>0.64489999999999992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35-47E1-A809-A574729BD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99328"/>
        <c:axId val="190885248"/>
      </c:lineChart>
      <c:catAx>
        <c:axId val="19088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883328"/>
        <c:crosses val="autoZero"/>
        <c:auto val="1"/>
        <c:lblAlgn val="ctr"/>
        <c:lblOffset val="100"/>
        <c:noMultiLvlLbl val="0"/>
      </c:catAx>
      <c:valAx>
        <c:axId val="19088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 de marché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881792"/>
        <c:crosses val="autoZero"/>
        <c:crossBetween val="between"/>
      </c:valAx>
      <c:valAx>
        <c:axId val="1908852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90899328"/>
        <c:crosses val="max"/>
        <c:crossBetween val="between"/>
      </c:valAx>
      <c:catAx>
        <c:axId val="19089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88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b) hybrides rechargeables</a:t>
            </a:r>
          </a:p>
        </c:rich>
      </c:tx>
      <c:layout>
        <c:manualLayout>
          <c:xMode val="edge"/>
          <c:yMode val="edge"/>
          <c:x val="0.13976071500677797"/>
          <c:y val="3.9123630672926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'Gr4 part VE VH europe'!$B$21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europe'!$C$21:$I$21</c:f>
              <c:numCache>
                <c:formatCode>0%</c:formatCode>
                <c:ptCount val="7"/>
                <c:pt idx="0">
                  <c:v>3.0000000000000001E-3</c:v>
                </c:pt>
                <c:pt idx="1">
                  <c:v>4.0000000000000001E-3</c:v>
                </c:pt>
                <c:pt idx="2">
                  <c:v>9.0000000000000011E-3</c:v>
                </c:pt>
                <c:pt idx="3">
                  <c:v>9.0000000000000011E-3</c:v>
                </c:pt>
                <c:pt idx="4">
                  <c:v>1.2E-2</c:v>
                </c:pt>
                <c:pt idx="5">
                  <c:v>6.9000000000000006E-2</c:v>
                </c:pt>
                <c:pt idx="6">
                  <c:v>0.1288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5-47E1-A809-A574729BDA03}"/>
            </c:ext>
          </c:extLst>
        </c:ser>
        <c:ser>
          <c:idx val="1"/>
          <c:order val="1"/>
          <c:tx>
            <c:strRef>
              <c:f>'Gr4 part VE VH europe'!$B$22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europe'!$C$22:$I$22</c:f>
              <c:numCache>
                <c:formatCode>0%</c:formatCode>
                <c:ptCount val="7"/>
                <c:pt idx="0">
                  <c:v>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1.3999999999999999E-2</c:v>
                </c:pt>
                <c:pt idx="4">
                  <c:v>1.7000000000000001E-2</c:v>
                </c:pt>
                <c:pt idx="5">
                  <c:v>9.0999999999999998E-2</c:v>
                </c:pt>
                <c:pt idx="6">
                  <c:v>0.20879999999999999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5-47E1-A809-A574729BDA03}"/>
            </c:ext>
          </c:extLst>
        </c:ser>
        <c:ser>
          <c:idx val="2"/>
          <c:order val="2"/>
          <c:tx>
            <c:strRef>
              <c:f>'Gr4 part VE VH europe'!$B$23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europe'!$C$23:$I$23</c:f>
              <c:numCache>
                <c:formatCode>0%</c:formatCode>
                <c:ptCount val="7"/>
                <c:pt idx="0">
                  <c:v>1E-3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6.0000000000000001E-3</c:v>
                </c:pt>
                <c:pt idx="5">
                  <c:v>2.6000000000000002E-2</c:v>
                </c:pt>
                <c:pt idx="6">
                  <c:v>3.0600000000000002E-2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5-47E1-A809-A574729BDA03}"/>
            </c:ext>
          </c:extLst>
        </c:ser>
        <c:ser>
          <c:idx val="3"/>
          <c:order val="3"/>
          <c:tx>
            <c:strRef>
              <c:f>'Gr4 part VE VH europe'!$B$24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europe'!$C$24:$I$24</c:f>
              <c:numCache>
                <c:formatCode>0%</c:formatCode>
                <c:ptCount val="7"/>
                <c:pt idx="0">
                  <c:v>2E-3</c:v>
                </c:pt>
                <c:pt idx="1">
                  <c:v>4.0000000000000001E-3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4.4999999999999998E-2</c:v>
                </c:pt>
                <c:pt idx="6">
                  <c:v>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35-47E1-A809-A574729BDA03}"/>
            </c:ext>
          </c:extLst>
        </c:ser>
        <c:ser>
          <c:idx val="4"/>
          <c:order val="4"/>
          <c:tx>
            <c:strRef>
              <c:f>'Gr4 part VE VH europe'!$B$25</c:f>
              <c:strCache>
                <c:ptCount val="1"/>
                <c:pt idx="0">
                  <c:v>Italie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europe'!$C$25:$I$25</c:f>
              <c:numCache>
                <c:formatCode>0%</c:formatCode>
                <c:ptCount val="7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  <c:pt idx="5">
                  <c:v>0.02</c:v>
                </c:pt>
                <c:pt idx="6">
                  <c:v>4.6699999999999998E-2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35-47E1-A809-A574729BDA03}"/>
            </c:ext>
          </c:extLst>
        </c:ser>
        <c:ser>
          <c:idx val="5"/>
          <c:order val="5"/>
          <c:tx>
            <c:strRef>
              <c:f>'Gr4 part VE VH europe'!$B$26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europe'!$C$26:$I$26</c:f>
              <c:numCache>
                <c:formatCode>0%</c:formatCode>
                <c:ptCount val="7"/>
                <c:pt idx="0">
                  <c:v>8.900000000000001E-2</c:v>
                </c:pt>
                <c:pt idx="1">
                  <c:v>4.9000000000000002E-2</c:v>
                </c:pt>
                <c:pt idx="2">
                  <c:v>4.0000000000000001E-3</c:v>
                </c:pt>
                <c:pt idx="3">
                  <c:v>6.9999999999999993E-3</c:v>
                </c:pt>
                <c:pt idx="4">
                  <c:v>1.2E-2</c:v>
                </c:pt>
                <c:pt idx="5">
                  <c:v>4.2999999999999997E-2</c:v>
                </c:pt>
                <c:pt idx="6">
                  <c:v>9.7699999999999995E-2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35-47E1-A809-A574729BDA03}"/>
            </c:ext>
          </c:extLst>
        </c:ser>
        <c:ser>
          <c:idx val="6"/>
          <c:order val="6"/>
          <c:tx>
            <c:strRef>
              <c:f>'Gr4 part VE VH europe'!$B$27</c:f>
              <c:strCache>
                <c:ptCount val="1"/>
                <c:pt idx="0">
                  <c:v>Norvège 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europe'!$C$27:$I$27</c:f>
              <c:numCache>
                <c:formatCode>0%</c:formatCode>
                <c:ptCount val="7"/>
                <c:pt idx="0">
                  <c:v>5.2999999999999999E-2</c:v>
                </c:pt>
                <c:pt idx="1">
                  <c:v>0.13800000000000001</c:v>
                </c:pt>
                <c:pt idx="2">
                  <c:v>0.19699999999999998</c:v>
                </c:pt>
                <c:pt idx="3">
                  <c:v>0.17800000000000002</c:v>
                </c:pt>
                <c:pt idx="4">
                  <c:v>0.13600000000000001</c:v>
                </c:pt>
                <c:pt idx="5">
                  <c:v>0.20399999999999999</c:v>
                </c:pt>
                <c:pt idx="6">
                  <c:v>0.2175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5-47E1-A809-A574729BDA03}"/>
            </c:ext>
          </c:extLst>
        </c:ser>
        <c:ser>
          <c:idx val="7"/>
          <c:order val="7"/>
          <c:tx>
            <c:strRef>
              <c:f>'Gr4 part VE VH europe'!$B$28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rgbClr val="BEE395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europe'!$C$28:$I$28</c:f>
              <c:numCache>
                <c:formatCode>0%</c:formatCode>
                <c:ptCount val="7"/>
                <c:pt idx="0">
                  <c:v>1.6E-2</c:v>
                </c:pt>
                <c:pt idx="1">
                  <c:v>2.7999999999999997E-2</c:v>
                </c:pt>
                <c:pt idx="2">
                  <c:v>4.2000000000000003E-2</c:v>
                </c:pt>
                <c:pt idx="3">
                  <c:v>6.0999999999999999E-2</c:v>
                </c:pt>
                <c:pt idx="4">
                  <c:v>6.9000000000000006E-2</c:v>
                </c:pt>
                <c:pt idx="5">
                  <c:v>0.22600000000000001</c:v>
                </c:pt>
                <c:pt idx="6">
                  <c:v>0.2651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35-47E1-A809-A574729BDA03}"/>
            </c:ext>
          </c:extLst>
        </c:ser>
        <c:ser>
          <c:idx val="8"/>
          <c:order val="8"/>
          <c:tx>
            <c:strRef>
              <c:f>'Gr4 part VE VH europe'!$B$29</c:f>
              <c:strCache>
                <c:ptCount val="1"/>
                <c:pt idx="0">
                  <c:v>Royaume-Uni</c:v>
                </c:pt>
              </c:strCache>
            </c:strRef>
          </c:tx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europe'!$C$29:$I$29</c:f>
              <c:numCache>
                <c:formatCode>0%</c:formatCode>
                <c:ptCount val="7"/>
                <c:pt idx="0">
                  <c:v>7.0000000000000001E-3</c:v>
                </c:pt>
                <c:pt idx="1">
                  <c:v>1.0999999999999999E-2</c:v>
                </c:pt>
                <c:pt idx="2">
                  <c:v>1.4E-2</c:v>
                </c:pt>
                <c:pt idx="3">
                  <c:v>1.7000000000000001E-2</c:v>
                </c:pt>
                <c:pt idx="4">
                  <c:v>1.4999999999999999E-2</c:v>
                </c:pt>
                <c:pt idx="5">
                  <c:v>4.2000000000000003E-2</c:v>
                </c:pt>
                <c:pt idx="6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8-41C2-AA26-77D34F97A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36032"/>
        <c:axId val="197992832"/>
      </c:lineChart>
      <c:catAx>
        <c:axId val="19103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992832"/>
        <c:crosses val="autoZero"/>
        <c:auto val="1"/>
        <c:lblAlgn val="ctr"/>
        <c:lblOffset val="100"/>
        <c:noMultiLvlLbl val="0"/>
      </c:catAx>
      <c:valAx>
        <c:axId val="19799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 de marché (%)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03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849140211640211"/>
          <c:y val="5.2513492063492061E-2"/>
          <c:w val="0.76126521164021166"/>
          <c:h val="0.65161706349206339"/>
        </c:manualLayout>
      </c:layout>
      <c:lineChart>
        <c:grouping val="standard"/>
        <c:varyColors val="0"/>
        <c:ser>
          <c:idx val="0"/>
          <c:order val="0"/>
          <c:tx>
            <c:strRef>
              <c:f>'Gr4 part VE VH europe'!$B$7</c:f>
              <c:strCache>
                <c:ptCount val="1"/>
                <c:pt idx="0">
                  <c:v>Allemagne</c:v>
                </c:pt>
              </c:strCache>
            </c:strRef>
          </c:tx>
          <c:spPr>
            <a:ln w="22225" cap="rnd">
              <a:solidFill>
                <a:srgbClr val="0087CD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europe'!$C$7:$I$7</c:f>
              <c:numCache>
                <c:formatCode>0%</c:formatCode>
                <c:ptCount val="7"/>
                <c:pt idx="0">
                  <c:v>4.0000000000000001E-3</c:v>
                </c:pt>
                <c:pt idx="1">
                  <c:v>4.0000000000000001E-3</c:v>
                </c:pt>
                <c:pt idx="2">
                  <c:v>6.9999999999999993E-3</c:v>
                </c:pt>
                <c:pt idx="3">
                  <c:v>1.1000000000000001E-2</c:v>
                </c:pt>
                <c:pt idx="4">
                  <c:v>1.8000000000000002E-2</c:v>
                </c:pt>
                <c:pt idx="5">
                  <c:v>6.7000000000000004E-2</c:v>
                </c:pt>
                <c:pt idx="6">
                  <c:v>0.14050000000000001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0-4629-9B3C-57F4744788BA}"/>
            </c:ext>
          </c:extLst>
        </c:ser>
        <c:ser>
          <c:idx val="1"/>
          <c:order val="1"/>
          <c:tx>
            <c:strRef>
              <c:f>'Gr4 part VE VH europe'!$B$8</c:f>
              <c:strCache>
                <c:ptCount val="1"/>
                <c:pt idx="0">
                  <c:v>Danemark</c:v>
                </c:pt>
              </c:strCache>
            </c:strRef>
          </c:tx>
          <c:spPr>
            <a:ln w="22225" cap="rnd">
              <a:solidFill>
                <a:srgbClr val="CDB9A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europe'!$C$8:$I$8</c:f>
              <c:numCache>
                <c:formatCode>0%</c:formatCode>
                <c:ptCount val="7"/>
                <c:pt idx="0">
                  <c:v>2.2000000000000002E-2</c:v>
                </c:pt>
                <c:pt idx="1">
                  <c:v>5.0000000000000001E-3</c:v>
                </c:pt>
                <c:pt idx="2">
                  <c:v>3.0000000000000001E-3</c:v>
                </c:pt>
                <c:pt idx="3">
                  <c:v>6.9999999999999993E-3</c:v>
                </c:pt>
                <c:pt idx="4">
                  <c:v>2.4E-2</c:v>
                </c:pt>
                <c:pt idx="5">
                  <c:v>7.0999999999999994E-2</c:v>
                </c:pt>
                <c:pt idx="6">
                  <c:v>0.1358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0-4629-9B3C-57F4744788BA}"/>
            </c:ext>
          </c:extLst>
        </c:ser>
        <c:ser>
          <c:idx val="2"/>
          <c:order val="2"/>
          <c:tx>
            <c:strRef>
              <c:f>'Gr4 part VE VH europe'!$B$9</c:f>
              <c:strCache>
                <c:ptCount val="1"/>
                <c:pt idx="0">
                  <c:v>Espagne</c:v>
                </c:pt>
              </c:strCache>
            </c:strRef>
          </c:tx>
          <c:spPr>
            <a:ln w="22225" cap="rnd">
              <a:solidFill>
                <a:srgbClr val="BE73AF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europe'!$C$9:$I$9</c:f>
              <c:numCache>
                <c:formatCode>0%</c:formatCode>
                <c:ptCount val="7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5.0000000000000001E-3</c:v>
                </c:pt>
                <c:pt idx="4">
                  <c:v>8.0000000000000002E-3</c:v>
                </c:pt>
                <c:pt idx="5">
                  <c:v>0.02</c:v>
                </c:pt>
                <c:pt idx="6">
                  <c:v>2.6499999999999999E-2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60-4629-9B3C-57F4744788BA}"/>
            </c:ext>
          </c:extLst>
        </c:ser>
        <c:ser>
          <c:idx val="3"/>
          <c:order val="3"/>
          <c:tx>
            <c:strRef>
              <c:f>'Gr4 part VE VH europe'!$B$10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5910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europe'!$C$10:$I$10</c:f>
              <c:numCache>
                <c:formatCode>0%</c:formatCode>
                <c:ptCount val="7"/>
                <c:pt idx="0">
                  <c:v>9.0000000000000011E-3</c:v>
                </c:pt>
                <c:pt idx="1">
                  <c:v>1.1000000000000001E-2</c:v>
                </c:pt>
                <c:pt idx="2">
                  <c:v>1.2E-2</c:v>
                </c:pt>
                <c:pt idx="3">
                  <c:v>1.3999999999999999E-2</c:v>
                </c:pt>
                <c:pt idx="4">
                  <c:v>1.9E-2</c:v>
                </c:pt>
                <c:pt idx="5">
                  <c:v>6.7000000000000004E-2</c:v>
                </c:pt>
                <c:pt idx="6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60-4629-9B3C-57F4744788BA}"/>
            </c:ext>
          </c:extLst>
        </c:ser>
        <c:ser>
          <c:idx val="4"/>
          <c:order val="4"/>
          <c:tx>
            <c:strRef>
              <c:f>'Gr4 part VE VH europe'!$B$11</c:f>
              <c:strCache>
                <c:ptCount val="1"/>
                <c:pt idx="0">
                  <c:v>Italie </c:v>
                </c:pt>
              </c:strCache>
            </c:strRef>
          </c:tx>
          <c:spPr>
            <a:ln w="22225" cap="rnd">
              <a:solidFill>
                <a:srgbClr val="B2B2B2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europe'!$C$11:$I$11</c:f>
              <c:numCache>
                <c:formatCode>0%</c:formatCode>
                <c:ptCount val="7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3.0000000000000001E-3</c:v>
                </c:pt>
                <c:pt idx="4">
                  <c:v>6.0000000000000001E-3</c:v>
                </c:pt>
                <c:pt idx="5">
                  <c:v>2.3E-2</c:v>
                </c:pt>
                <c:pt idx="6">
                  <c:v>4.6699999999999998E-2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60-4629-9B3C-57F4744788BA}"/>
            </c:ext>
          </c:extLst>
        </c:ser>
        <c:ser>
          <c:idx val="5"/>
          <c:order val="5"/>
          <c:tx>
            <c:strRef>
              <c:f>'Gr4 part VE VH europe'!$B$12</c:f>
              <c:strCache>
                <c:ptCount val="1"/>
                <c:pt idx="0">
                  <c:v>Pays-Bas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europe'!$C$12:$I$12</c:f>
              <c:numCache>
                <c:formatCode>0%</c:formatCode>
                <c:ptCount val="7"/>
                <c:pt idx="0">
                  <c:v>8.0000000000000002E-3</c:v>
                </c:pt>
                <c:pt idx="1">
                  <c:v>0.01</c:v>
                </c:pt>
                <c:pt idx="2">
                  <c:v>1.8000000000000002E-2</c:v>
                </c:pt>
                <c:pt idx="3">
                  <c:v>5.4000000000000006E-2</c:v>
                </c:pt>
                <c:pt idx="4">
                  <c:v>0.13900000000000001</c:v>
                </c:pt>
                <c:pt idx="5">
                  <c:v>0.20499999999999999</c:v>
                </c:pt>
                <c:pt idx="6">
                  <c:v>0.19879999999999998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60-4629-9B3C-57F4744788BA}"/>
            </c:ext>
          </c:extLst>
        </c:ser>
        <c:ser>
          <c:idx val="6"/>
          <c:order val="6"/>
          <c:tx>
            <c:strRef>
              <c:f>'Gr4 part VE VH europe'!$B$14</c:f>
              <c:strCache>
                <c:ptCount val="1"/>
                <c:pt idx="0">
                  <c:v>Suède</c:v>
                </c:pt>
              </c:strCache>
            </c:strRef>
          </c:tx>
          <c:spPr>
            <a:ln w="22225" cap="rnd">
              <a:solidFill>
                <a:srgbClr val="D2D70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europe'!$C$14:$I$14</c:f>
              <c:numCache>
                <c:formatCode>0%</c:formatCode>
                <c:ptCount val="7"/>
                <c:pt idx="0">
                  <c:v>9.0000000000000011E-3</c:v>
                </c:pt>
                <c:pt idx="1">
                  <c:v>8.0000000000000002E-3</c:v>
                </c:pt>
                <c:pt idx="2">
                  <c:v>1.1000000000000001E-2</c:v>
                </c:pt>
                <c:pt idx="3">
                  <c:v>0.02</c:v>
                </c:pt>
                <c:pt idx="4">
                  <c:v>4.4000000000000004E-2</c:v>
                </c:pt>
                <c:pt idx="5">
                  <c:v>9.6000000000000002E-2</c:v>
                </c:pt>
                <c:pt idx="6">
                  <c:v>0.1953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60-4629-9B3C-57F4744788BA}"/>
            </c:ext>
          </c:extLst>
        </c:ser>
        <c:ser>
          <c:idx val="8"/>
          <c:order val="8"/>
          <c:tx>
            <c:strRef>
              <c:f>'Gr4 part VE VH europe'!$B$15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2225">
              <a:solidFill>
                <a:srgbClr val="E10014"/>
              </a:solidFill>
            </a:ln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europe'!$C$15:$I$15</c:f>
              <c:numCache>
                <c:formatCode>0%</c:formatCode>
                <c:ptCount val="7"/>
                <c:pt idx="0">
                  <c:v>4.0000000000000001E-3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6.0000000000000001E-3</c:v>
                </c:pt>
                <c:pt idx="4">
                  <c:v>1.6E-2</c:v>
                </c:pt>
                <c:pt idx="5">
                  <c:v>6.6000000000000003E-2</c:v>
                </c:pt>
                <c:pt idx="6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660-4629-9B3C-57F474478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81792"/>
        <c:axId val="190883328"/>
      </c:lineChart>
      <c:lineChart>
        <c:grouping val="standard"/>
        <c:varyColors val="0"/>
        <c:ser>
          <c:idx val="7"/>
          <c:order val="7"/>
          <c:tx>
            <c:strRef>
              <c:f>'Gr4 part VE VH europe'!$B$13</c:f>
              <c:strCache>
                <c:ptCount val="1"/>
                <c:pt idx="0">
                  <c:v>Norvège </c:v>
                </c:pt>
              </c:strCache>
            </c:strRef>
          </c:tx>
          <c:spPr>
            <a:ln w="22225" cap="rnd">
              <a:solidFill>
                <a:srgbClr val="142882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europe'!$C$13:$I$13</c:f>
              <c:numCache>
                <c:formatCode>0%</c:formatCode>
                <c:ptCount val="7"/>
                <c:pt idx="0">
                  <c:v>0.17100000000000001</c:v>
                </c:pt>
                <c:pt idx="1">
                  <c:v>0.152</c:v>
                </c:pt>
                <c:pt idx="2">
                  <c:v>0.18899999999999997</c:v>
                </c:pt>
                <c:pt idx="3">
                  <c:v>0.312</c:v>
                </c:pt>
                <c:pt idx="4">
                  <c:v>0.42399999999999999</c:v>
                </c:pt>
                <c:pt idx="5">
                  <c:v>0.54299999999999993</c:v>
                </c:pt>
                <c:pt idx="6">
                  <c:v>0.64489999999999992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660-4629-9B3C-57F474478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99328"/>
        <c:axId val="190885248"/>
      </c:lineChart>
      <c:catAx>
        <c:axId val="19088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800"/>
            </a:pPr>
            <a:endParaRPr lang="fr-FR"/>
          </a:p>
        </c:txPr>
        <c:crossAx val="190883328"/>
        <c:crosses val="autoZero"/>
        <c:auto val="1"/>
        <c:lblAlgn val="ctr"/>
        <c:lblOffset val="100"/>
        <c:noMultiLvlLbl val="0"/>
      </c:catAx>
      <c:valAx>
        <c:axId val="1908833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Text" lastClr="000000">
                  <a:lumMod val="15000"/>
                  <a:lumOff val="85000"/>
                </a:sys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90881792"/>
        <c:crosses val="autoZero"/>
        <c:crossBetween val="between"/>
      </c:valAx>
      <c:valAx>
        <c:axId val="1908852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>
            <a:solidFill>
              <a:srgbClr val="142882"/>
            </a:solidFill>
          </a:ln>
        </c:spPr>
        <c:txPr>
          <a:bodyPr/>
          <a:lstStyle/>
          <a:p>
            <a:pPr>
              <a:defRPr sz="800">
                <a:solidFill>
                  <a:srgbClr val="142882"/>
                </a:solidFill>
              </a:defRPr>
            </a:pPr>
            <a:endParaRPr lang="fr-FR"/>
          </a:p>
        </c:txPr>
        <c:crossAx val="190899328"/>
        <c:crosses val="max"/>
        <c:crossBetween val="between"/>
      </c:valAx>
      <c:catAx>
        <c:axId val="19089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88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628306878306879E-2"/>
          <c:y val="0.80986309523809519"/>
          <c:w val="0.9777420634920635"/>
          <c:h val="0.185097222222222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09193121693122"/>
          <c:y val="3.0238095238095238E-2"/>
          <c:w val="0.8547096560846561"/>
          <c:h val="0.65877341269841272"/>
        </c:manualLayout>
      </c:layout>
      <c:lineChart>
        <c:grouping val="standard"/>
        <c:varyColors val="0"/>
        <c:ser>
          <c:idx val="0"/>
          <c:order val="0"/>
          <c:tx>
            <c:strRef>
              <c:f>'Gr4 part VE VH europe'!$B$21</c:f>
              <c:strCache>
                <c:ptCount val="1"/>
                <c:pt idx="0">
                  <c:v>Allemagne</c:v>
                </c:pt>
              </c:strCache>
            </c:strRef>
          </c:tx>
          <c:spPr>
            <a:ln w="22225" cap="rnd">
              <a:solidFill>
                <a:srgbClr val="0087CD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europe'!$C$21:$I$21</c:f>
              <c:numCache>
                <c:formatCode>0%</c:formatCode>
                <c:ptCount val="7"/>
                <c:pt idx="0">
                  <c:v>3.0000000000000001E-3</c:v>
                </c:pt>
                <c:pt idx="1">
                  <c:v>4.0000000000000001E-3</c:v>
                </c:pt>
                <c:pt idx="2">
                  <c:v>9.0000000000000011E-3</c:v>
                </c:pt>
                <c:pt idx="3">
                  <c:v>9.0000000000000011E-3</c:v>
                </c:pt>
                <c:pt idx="4">
                  <c:v>1.2E-2</c:v>
                </c:pt>
                <c:pt idx="5">
                  <c:v>6.9000000000000006E-2</c:v>
                </c:pt>
                <c:pt idx="6">
                  <c:v>0.1288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1-467F-AEA7-1F57A55E6BB3}"/>
            </c:ext>
          </c:extLst>
        </c:ser>
        <c:ser>
          <c:idx val="1"/>
          <c:order val="1"/>
          <c:tx>
            <c:strRef>
              <c:f>'Gr4 part VE VH europe'!$B$22</c:f>
              <c:strCache>
                <c:ptCount val="1"/>
                <c:pt idx="0">
                  <c:v>Danemark</c:v>
                </c:pt>
              </c:strCache>
            </c:strRef>
          </c:tx>
          <c:spPr>
            <a:ln w="22225" cap="rnd">
              <a:solidFill>
                <a:srgbClr val="CDB9A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europe'!$C$22:$I$22</c:f>
              <c:numCache>
                <c:formatCode>0%</c:formatCode>
                <c:ptCount val="7"/>
                <c:pt idx="0">
                  <c:v>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1.3999999999999999E-2</c:v>
                </c:pt>
                <c:pt idx="4">
                  <c:v>1.7000000000000001E-2</c:v>
                </c:pt>
                <c:pt idx="5">
                  <c:v>9.0999999999999998E-2</c:v>
                </c:pt>
                <c:pt idx="6">
                  <c:v>0.20879999999999999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1-467F-AEA7-1F57A55E6BB3}"/>
            </c:ext>
          </c:extLst>
        </c:ser>
        <c:ser>
          <c:idx val="2"/>
          <c:order val="2"/>
          <c:tx>
            <c:strRef>
              <c:f>'Gr4 part VE VH europe'!$B$23</c:f>
              <c:strCache>
                <c:ptCount val="1"/>
                <c:pt idx="0">
                  <c:v>Espagne</c:v>
                </c:pt>
              </c:strCache>
            </c:strRef>
          </c:tx>
          <c:spPr>
            <a:ln w="22225" cap="rnd">
              <a:solidFill>
                <a:srgbClr val="BE73AF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europe'!$C$23:$I$23</c:f>
              <c:numCache>
                <c:formatCode>0%</c:formatCode>
                <c:ptCount val="7"/>
                <c:pt idx="0">
                  <c:v>1E-3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6.0000000000000001E-3</c:v>
                </c:pt>
                <c:pt idx="5">
                  <c:v>2.6000000000000002E-2</c:v>
                </c:pt>
                <c:pt idx="6">
                  <c:v>3.0600000000000002E-2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1-467F-AEA7-1F57A55E6BB3}"/>
            </c:ext>
          </c:extLst>
        </c:ser>
        <c:ser>
          <c:idx val="3"/>
          <c:order val="3"/>
          <c:tx>
            <c:strRef>
              <c:f>'Gr4 part VE VH europe'!$B$24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5910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europe'!$C$24:$I$24</c:f>
              <c:numCache>
                <c:formatCode>0%</c:formatCode>
                <c:ptCount val="7"/>
                <c:pt idx="0">
                  <c:v>2E-3</c:v>
                </c:pt>
                <c:pt idx="1">
                  <c:v>4.0000000000000001E-3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4.4999999999999998E-2</c:v>
                </c:pt>
                <c:pt idx="6">
                  <c:v>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1-467F-AEA7-1F57A55E6BB3}"/>
            </c:ext>
          </c:extLst>
        </c:ser>
        <c:ser>
          <c:idx val="4"/>
          <c:order val="4"/>
          <c:tx>
            <c:strRef>
              <c:f>'Gr4 part VE VH europe'!$B$25</c:f>
              <c:strCache>
                <c:ptCount val="1"/>
                <c:pt idx="0">
                  <c:v>Italie </c:v>
                </c:pt>
              </c:strCache>
            </c:strRef>
          </c:tx>
          <c:spPr>
            <a:ln w="22225" cap="rnd">
              <a:solidFill>
                <a:srgbClr val="B2B2B2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europe'!$C$25:$I$25</c:f>
              <c:numCache>
                <c:formatCode>0%</c:formatCode>
                <c:ptCount val="7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  <c:pt idx="5">
                  <c:v>0.02</c:v>
                </c:pt>
                <c:pt idx="6">
                  <c:v>4.6699999999999998E-2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61-467F-AEA7-1F57A55E6BB3}"/>
            </c:ext>
          </c:extLst>
        </c:ser>
        <c:ser>
          <c:idx val="5"/>
          <c:order val="5"/>
          <c:tx>
            <c:strRef>
              <c:f>'Gr4 part VE VH europe'!$B$26</c:f>
              <c:strCache>
                <c:ptCount val="1"/>
                <c:pt idx="0">
                  <c:v>Pays-Bas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europe'!$C$26:$I$26</c:f>
              <c:numCache>
                <c:formatCode>0%</c:formatCode>
                <c:ptCount val="7"/>
                <c:pt idx="0">
                  <c:v>8.900000000000001E-2</c:v>
                </c:pt>
                <c:pt idx="1">
                  <c:v>4.9000000000000002E-2</c:v>
                </c:pt>
                <c:pt idx="2">
                  <c:v>4.0000000000000001E-3</c:v>
                </c:pt>
                <c:pt idx="3">
                  <c:v>6.9999999999999993E-3</c:v>
                </c:pt>
                <c:pt idx="4">
                  <c:v>1.2E-2</c:v>
                </c:pt>
                <c:pt idx="5">
                  <c:v>4.2999999999999997E-2</c:v>
                </c:pt>
                <c:pt idx="6">
                  <c:v>9.7699999999999995E-2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61-467F-AEA7-1F57A55E6BB3}"/>
            </c:ext>
          </c:extLst>
        </c:ser>
        <c:ser>
          <c:idx val="6"/>
          <c:order val="6"/>
          <c:tx>
            <c:strRef>
              <c:f>'Gr4 part VE VH europe'!$B$27</c:f>
              <c:strCache>
                <c:ptCount val="1"/>
                <c:pt idx="0">
                  <c:v>Norvège </c:v>
                </c:pt>
              </c:strCache>
            </c:strRef>
          </c:tx>
          <c:spPr>
            <a:ln w="22225" cap="rnd">
              <a:solidFill>
                <a:srgbClr val="142882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europe'!$C$27:$I$27</c:f>
              <c:numCache>
                <c:formatCode>0%</c:formatCode>
                <c:ptCount val="7"/>
                <c:pt idx="0">
                  <c:v>5.2999999999999999E-2</c:v>
                </c:pt>
                <c:pt idx="1">
                  <c:v>0.13800000000000001</c:v>
                </c:pt>
                <c:pt idx="2">
                  <c:v>0.19699999999999998</c:v>
                </c:pt>
                <c:pt idx="3">
                  <c:v>0.17800000000000002</c:v>
                </c:pt>
                <c:pt idx="4">
                  <c:v>0.13600000000000001</c:v>
                </c:pt>
                <c:pt idx="5">
                  <c:v>0.20399999999999999</c:v>
                </c:pt>
                <c:pt idx="6">
                  <c:v>0.2175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61-467F-AEA7-1F57A55E6BB3}"/>
            </c:ext>
          </c:extLst>
        </c:ser>
        <c:ser>
          <c:idx val="7"/>
          <c:order val="7"/>
          <c:tx>
            <c:strRef>
              <c:f>'Gr4 part VE VH europe'!$B$28</c:f>
              <c:strCache>
                <c:ptCount val="1"/>
                <c:pt idx="0">
                  <c:v>Suède</c:v>
                </c:pt>
              </c:strCache>
            </c:strRef>
          </c:tx>
          <c:spPr>
            <a:ln w="22225" cap="rnd">
              <a:solidFill>
                <a:srgbClr val="D2D70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europe'!$C$28:$I$28</c:f>
              <c:numCache>
                <c:formatCode>0%</c:formatCode>
                <c:ptCount val="7"/>
                <c:pt idx="0">
                  <c:v>1.6E-2</c:v>
                </c:pt>
                <c:pt idx="1">
                  <c:v>2.7999999999999997E-2</c:v>
                </c:pt>
                <c:pt idx="2">
                  <c:v>4.2000000000000003E-2</c:v>
                </c:pt>
                <c:pt idx="3">
                  <c:v>6.0999999999999999E-2</c:v>
                </c:pt>
                <c:pt idx="4">
                  <c:v>6.9000000000000006E-2</c:v>
                </c:pt>
                <c:pt idx="5">
                  <c:v>0.22600000000000001</c:v>
                </c:pt>
                <c:pt idx="6">
                  <c:v>0.2651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561-467F-AEA7-1F57A55E6BB3}"/>
            </c:ext>
          </c:extLst>
        </c:ser>
        <c:ser>
          <c:idx val="8"/>
          <c:order val="8"/>
          <c:tx>
            <c:strRef>
              <c:f>'Gr4 part VE VH europe'!$B$29</c:f>
              <c:strCache>
                <c:ptCount val="1"/>
                <c:pt idx="0">
                  <c:v>Royaume-Uni</c:v>
                </c:pt>
              </c:strCache>
            </c:strRef>
          </c:tx>
          <c:spPr>
            <a:ln w="22225">
              <a:solidFill>
                <a:srgbClr val="E10014"/>
              </a:solidFill>
            </a:ln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europe'!$C$29:$I$29</c:f>
              <c:numCache>
                <c:formatCode>0%</c:formatCode>
                <c:ptCount val="7"/>
                <c:pt idx="0">
                  <c:v>7.0000000000000001E-3</c:v>
                </c:pt>
                <c:pt idx="1">
                  <c:v>1.0999999999999999E-2</c:v>
                </c:pt>
                <c:pt idx="2">
                  <c:v>1.4E-2</c:v>
                </c:pt>
                <c:pt idx="3">
                  <c:v>1.7000000000000001E-2</c:v>
                </c:pt>
                <c:pt idx="4">
                  <c:v>1.4999999999999999E-2</c:v>
                </c:pt>
                <c:pt idx="5">
                  <c:v>4.2000000000000003E-2</c:v>
                </c:pt>
                <c:pt idx="6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561-467F-AEA7-1F57A55E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36032"/>
        <c:axId val="197992832"/>
      </c:lineChart>
      <c:catAx>
        <c:axId val="19103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97992832"/>
        <c:crosses val="autoZero"/>
        <c:auto val="1"/>
        <c:lblAlgn val="ctr"/>
        <c:lblOffset val="100"/>
        <c:noMultiLvlLbl val="0"/>
      </c:catAx>
      <c:valAx>
        <c:axId val="1979928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Text" lastClr="000000">
                  <a:lumMod val="15000"/>
                  <a:lumOff val="85000"/>
                </a:sys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9103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293650793650878E-3"/>
          <c:y val="0.79978373015873017"/>
          <c:w val="0.98614153439153451"/>
          <c:h val="0.1901369047619047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'Gr5 emission CO2 VP'!$A$6:$B$6</c:f>
              <c:strCache>
                <c:ptCount val="2"/>
                <c:pt idx="0">
                  <c:v>VP diesel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'Gr5 emission CO2 VP'!$C$5:$M$5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'Gr5 emission CO2 VP'!$C$6:$M$6</c:f>
              <c:numCache>
                <c:formatCode>0.0</c:formatCode>
                <c:ptCount val="11"/>
                <c:pt idx="0">
                  <c:v>54.492925153502945</c:v>
                </c:pt>
                <c:pt idx="1">
                  <c:v>55.894109132288939</c:v>
                </c:pt>
                <c:pt idx="2">
                  <c:v>56.158070164750661</c:v>
                </c:pt>
                <c:pt idx="3">
                  <c:v>56.650431031611141</c:v>
                </c:pt>
                <c:pt idx="4">
                  <c:v>57.047078743794437</c:v>
                </c:pt>
                <c:pt idx="5">
                  <c:v>56.549800795057159</c:v>
                </c:pt>
                <c:pt idx="6">
                  <c:v>55.231846913530795</c:v>
                </c:pt>
                <c:pt idx="7">
                  <c:v>52.18091516130859</c:v>
                </c:pt>
                <c:pt idx="8">
                  <c:v>50.703362992564593</c:v>
                </c:pt>
                <c:pt idx="9">
                  <c:v>39.684993571217689</c:v>
                </c:pt>
                <c:pt idx="10">
                  <c:v>43.722881723226216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E-45E3-8560-F819233155DE}"/>
            </c:ext>
          </c:extLst>
        </c:ser>
        <c:ser>
          <c:idx val="1"/>
          <c:order val="1"/>
          <c:tx>
            <c:strRef>
              <c:f>'Gr5 emission CO2 VP'!$A$7:$B$7</c:f>
              <c:strCache>
                <c:ptCount val="2"/>
                <c:pt idx="0">
                  <c:v>VP essence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'Gr5 emission CO2 VP'!$C$5:$M$5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'Gr5 emission CO2 VP'!$C$7:$M$7</c:f>
              <c:numCache>
                <c:formatCode>0.0</c:formatCode>
                <c:ptCount val="11"/>
                <c:pt idx="0">
                  <c:v>20.469658631206038</c:v>
                </c:pt>
                <c:pt idx="1">
                  <c:v>18.605603427712367</c:v>
                </c:pt>
                <c:pt idx="2">
                  <c:v>17.874603464290956</c:v>
                </c:pt>
                <c:pt idx="3">
                  <c:v>18.120988272764901</c:v>
                </c:pt>
                <c:pt idx="4">
                  <c:v>18.040167819181633</c:v>
                </c:pt>
                <c:pt idx="5">
                  <c:v>19.144210393155113</c:v>
                </c:pt>
                <c:pt idx="6">
                  <c:v>19.332781338534879</c:v>
                </c:pt>
                <c:pt idx="7">
                  <c:v>20.233306834475208</c:v>
                </c:pt>
                <c:pt idx="8">
                  <c:v>21.842327747270357</c:v>
                </c:pt>
                <c:pt idx="9">
                  <c:v>19.017064379621765</c:v>
                </c:pt>
                <c:pt idx="10">
                  <c:v>22.600693818972616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E-45E3-8560-F819233155DE}"/>
            </c:ext>
          </c:extLst>
        </c:ser>
        <c:ser>
          <c:idx val="2"/>
          <c:order val="2"/>
          <c:tx>
            <c:strRef>
              <c:f>'Gr5 emission CO2 VP'!$A$8:$B$8</c:f>
              <c:strCache>
                <c:ptCount val="2"/>
                <c:pt idx="0">
                  <c:v>Sous-total transport routier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'Gr5 emission CO2 VP'!$C$5:$M$5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'Gr5 emission CO2 VP'!$C$8:$M$8</c:f>
              <c:numCache>
                <c:formatCode>0.0</c:formatCode>
                <c:ptCount val="11"/>
                <c:pt idx="0">
                  <c:v>131.18885730567226</c:v>
                </c:pt>
                <c:pt idx="1">
                  <c:v>129.49923773212868</c:v>
                </c:pt>
                <c:pt idx="2">
                  <c:v>128.94165147639603</c:v>
                </c:pt>
                <c:pt idx="3">
                  <c:v>129.19753893645557</c:v>
                </c:pt>
                <c:pt idx="4">
                  <c:v>130.59358637731555</c:v>
                </c:pt>
                <c:pt idx="5">
                  <c:v>130.6924645287128</c:v>
                </c:pt>
                <c:pt idx="6">
                  <c:v>130.70397534379293</c:v>
                </c:pt>
                <c:pt idx="7">
                  <c:v>127.58688999049537</c:v>
                </c:pt>
                <c:pt idx="8">
                  <c:v>127.24159004004339</c:v>
                </c:pt>
                <c:pt idx="9">
                  <c:v>106.88471031118725</c:v>
                </c:pt>
                <c:pt idx="10">
                  <c:v>119.64895843263012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8E-45E3-8560-F81923315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734784"/>
        <c:axId val="197736320"/>
      </c:lineChart>
      <c:catAx>
        <c:axId val="19773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736320"/>
        <c:crosses val="autoZero"/>
        <c:auto val="1"/>
        <c:lblAlgn val="ctr"/>
        <c:lblOffset val="100"/>
        <c:noMultiLvlLbl val="0"/>
      </c:catAx>
      <c:valAx>
        <c:axId val="1977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Emission en Mt CO2e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73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980314960629949E-3"/>
          <c:y val="0.85069335083114606"/>
          <c:w val="0.8223361767279091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7</xdr:row>
      <xdr:rowOff>175260</xdr:rowOff>
    </xdr:from>
    <xdr:to>
      <xdr:col>6</xdr:col>
      <xdr:colOff>784860</xdr:colOff>
      <xdr:row>25</xdr:row>
      <xdr:rowOff>15240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191DEAF-6910-A41A-6002-67BB03ECB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6</xdr:row>
      <xdr:rowOff>142874</xdr:rowOff>
    </xdr:from>
    <xdr:to>
      <xdr:col>11</xdr:col>
      <xdr:colOff>514350</xdr:colOff>
      <xdr:row>22</xdr:row>
      <xdr:rowOff>114299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374580</xdr:colOff>
      <xdr:row>0</xdr:row>
      <xdr:rowOff>107023</xdr:rowOff>
    </xdr:from>
    <xdr:to>
      <xdr:col>20</xdr:col>
      <xdr:colOff>42809</xdr:colOff>
      <xdr:row>14</xdr:row>
      <xdr:rowOff>96321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214045</xdr:colOff>
      <xdr:row>16</xdr:row>
      <xdr:rowOff>149831</xdr:rowOff>
    </xdr:from>
    <xdr:to>
      <xdr:col>20</xdr:col>
      <xdr:colOff>94180</xdr:colOff>
      <xdr:row>34</xdr:row>
      <xdr:rowOff>38528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22934D49-DD70-715E-7AC3-9264C6510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548215</xdr:colOff>
      <xdr:row>1</xdr:row>
      <xdr:rowOff>0</xdr:rowOff>
    </xdr:from>
    <xdr:to>
      <xdr:col>18</xdr:col>
      <xdr:colOff>178595</xdr:colOff>
      <xdr:row>15</xdr:row>
      <xdr:rowOff>83344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76DB1A-5A23-3DC9-6254-DCD1C0809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494242</xdr:colOff>
      <xdr:row>18</xdr:row>
      <xdr:rowOff>73290</xdr:rowOff>
    </xdr:from>
    <xdr:to>
      <xdr:col>18</xdr:col>
      <xdr:colOff>238125</xdr:colOff>
      <xdr:row>35</xdr:row>
      <xdr:rowOff>59532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FDFA831-549C-C52A-70C7-218B49472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669050</xdr:colOff>
      <xdr:row>1</xdr:row>
      <xdr:rowOff>18393</xdr:rowOff>
    </xdr:from>
    <xdr:to>
      <xdr:col>22</xdr:col>
      <xdr:colOff>645050</xdr:colOff>
      <xdr:row>14</xdr:row>
      <xdr:rowOff>61893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7476DB1A-5A23-3DC9-6254-DCD1C0809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482203</xdr:colOff>
      <xdr:row>16</xdr:row>
      <xdr:rowOff>17859</xdr:rowOff>
    </xdr:from>
    <xdr:to>
      <xdr:col>22</xdr:col>
      <xdr:colOff>458203</xdr:colOff>
      <xdr:row>29</xdr:row>
      <xdr:rowOff>61359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7FDFA831-549C-C52A-70C7-218B49472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0.65944</cdr:x>
      <cdr:y>0.00866</cdr:y>
    </cdr:from>
    <cdr:to>
      <cdr:x>0.98545</cdr:x>
      <cdr:y>0.11688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73691" y="23813"/>
          <a:ext cx="1618436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Norvège (échelle de droite)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9</xdr:row>
      <xdr:rowOff>165735</xdr:rowOff>
    </xdr:from>
    <xdr:to>
      <xdr:col>8</xdr:col>
      <xdr:colOff>373380</xdr:colOff>
      <xdr:row>23</xdr:row>
      <xdr:rowOff>135255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1A3965B-3C5D-5428-A932-17478E1B7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15</xdr:row>
      <xdr:rowOff>135255</xdr:rowOff>
    </xdr:from>
    <xdr:to>
      <xdr:col>10</xdr:col>
      <xdr:colOff>403860</xdr:colOff>
      <xdr:row>33</xdr:row>
      <xdr:rowOff>89535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675861-4A55-1581-FACB-68433520F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336550</xdr:colOff>
      <xdr:row>4</xdr:row>
      <xdr:rowOff>22225</xdr:rowOff>
    </xdr:from>
    <xdr:ext cx="4102100" cy="27622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550" y="822325"/>
          <a:ext cx="4102100" cy="27622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3</xdr:row>
      <xdr:rowOff>133350</xdr:rowOff>
    </xdr:from>
    <xdr:to>
      <xdr:col>6</xdr:col>
      <xdr:colOff>85724</xdr:colOff>
      <xdr:row>15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9354" t="47084" r="29891" b="25294"/>
        <a:stretch/>
      </xdr:blipFill>
      <xdr:spPr bwMode="auto">
        <a:xfrm>
          <a:off x="476249" y="704850"/>
          <a:ext cx="4181475" cy="2200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B_Blue">
    <a:dk1>
      <a:srgbClr val="000000"/>
    </a:dk1>
    <a:lt1>
      <a:srgbClr val="FFFFFF"/>
    </a:lt1>
    <a:dk2>
      <a:srgbClr val="8D9399"/>
    </a:dk2>
    <a:lt2>
      <a:srgbClr val="00AAC9"/>
    </a:lt2>
    <a:accent1>
      <a:srgbClr val="FFFFFF"/>
    </a:accent1>
    <a:accent2>
      <a:srgbClr val="DEE0E3"/>
    </a:accent2>
    <a:accent3>
      <a:srgbClr val="8D9399"/>
    </a:accent3>
    <a:accent4>
      <a:srgbClr val="85CEDF"/>
    </a:accent4>
    <a:accent5>
      <a:srgbClr val="96AECA"/>
    </a:accent5>
    <a:accent6>
      <a:srgbClr val="156C9C"/>
    </a:accent6>
    <a:hlink>
      <a:srgbClr val="8D9399"/>
    </a:hlink>
    <a:folHlink>
      <a:srgbClr val="96AECA"/>
    </a:folHlink>
  </a:clrScheme>
  <a:fontScheme name="RBfontArialNarrow">
    <a:majorFont>
      <a:latin typeface="Arial Narrow"/>
      <a:ea typeface=""/>
      <a:cs typeface=""/>
      <a:font script="Grek" typeface="Arial Narrow"/>
      <a:font script="Cyrl" typeface="Arial Narrow"/>
      <a:font script="Jpan" typeface="MS PGothic"/>
      <a:font script="Hang" typeface="돋움"/>
      <a:font script="Hans" typeface="宋体"/>
      <a:font script="Hant" typeface="新細明體"/>
      <a:font script="Arab" typeface="Tahoma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Arial Narrow"/>
      <a:ea typeface=""/>
      <a:cs typeface=""/>
      <a:font script="Grek" typeface="Arial Narrow"/>
      <a:font script="Cyrl" typeface="Arial Narrow"/>
      <a:font script="Jpan" typeface="MS PGothic"/>
      <a:font script="Hang" typeface="돋움"/>
      <a:font script="Hans" typeface="宋体"/>
      <a:font script="Hant" typeface="新細明體"/>
      <a:font script="Arab" typeface="Times New Roman"/>
      <a:font script="Hebr" typeface="David"/>
      <a:font script="Thai" typeface="Eucrosia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 Narrow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RB_Blue">
    <a:dk1>
      <a:srgbClr val="000000"/>
    </a:dk1>
    <a:lt1>
      <a:srgbClr val="FFFFFF"/>
    </a:lt1>
    <a:dk2>
      <a:srgbClr val="8D9399"/>
    </a:dk2>
    <a:lt2>
      <a:srgbClr val="00AAC9"/>
    </a:lt2>
    <a:accent1>
      <a:srgbClr val="FFFFFF"/>
    </a:accent1>
    <a:accent2>
      <a:srgbClr val="DEE0E3"/>
    </a:accent2>
    <a:accent3>
      <a:srgbClr val="8D9399"/>
    </a:accent3>
    <a:accent4>
      <a:srgbClr val="85CEDF"/>
    </a:accent4>
    <a:accent5>
      <a:srgbClr val="96AECA"/>
    </a:accent5>
    <a:accent6>
      <a:srgbClr val="156C9C"/>
    </a:accent6>
    <a:hlink>
      <a:srgbClr val="8D9399"/>
    </a:hlink>
    <a:folHlink>
      <a:srgbClr val="96AECA"/>
    </a:folHlink>
  </a:clrScheme>
  <a:fontScheme name="RBfontArialNarrow">
    <a:majorFont>
      <a:latin typeface="Arial Narrow"/>
      <a:ea typeface=""/>
      <a:cs typeface=""/>
      <a:font script="Grek" typeface="Arial Narrow"/>
      <a:font script="Cyrl" typeface="Arial Narrow"/>
      <a:font script="Jpan" typeface="MS PGothic"/>
      <a:font script="Hang" typeface="돋움"/>
      <a:font script="Hans" typeface="宋体"/>
      <a:font script="Hant" typeface="新細明體"/>
      <a:font script="Arab" typeface="Tahoma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Arial Narrow"/>
      <a:ea typeface=""/>
      <a:cs typeface=""/>
      <a:font script="Grek" typeface="Arial Narrow"/>
      <a:font script="Cyrl" typeface="Arial Narrow"/>
      <a:font script="Jpan" typeface="MS PGothic"/>
      <a:font script="Hang" typeface="돋움"/>
      <a:font script="Hans" typeface="宋体"/>
      <a:font script="Hant" typeface="新細明體"/>
      <a:font script="Arab" typeface="Times New Roman"/>
      <a:font script="Hebr" typeface="David"/>
      <a:font script="Thai" typeface="Eucrosia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 Narrow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88"/>
  <sheetViews>
    <sheetView workbookViewId="0">
      <selection activeCell="A15" sqref="A15"/>
    </sheetView>
  </sheetViews>
  <sheetFormatPr baseColWidth="10" defaultRowHeight="15"/>
  <cols>
    <col min="1" max="1" width="156.42578125" bestFit="1" customWidth="1"/>
  </cols>
  <sheetData>
    <row r="1" spans="1:1">
      <c r="A1" s="92" t="s">
        <v>235</v>
      </c>
    </row>
    <row r="3" spans="1:1">
      <c r="A3" s="91"/>
    </row>
    <row r="4" spans="1:1" ht="30">
      <c r="A4" s="93" t="s">
        <v>234</v>
      </c>
    </row>
    <row r="5" spans="1:1">
      <c r="A5" s="94" t="s">
        <v>233</v>
      </c>
    </row>
    <row r="6" spans="1:1">
      <c r="A6" s="95" t="s">
        <v>80</v>
      </c>
    </row>
    <row r="7" spans="1:1">
      <c r="A7" s="96" t="s">
        <v>91</v>
      </c>
    </row>
    <row r="8" spans="1:1">
      <c r="A8" s="93" t="s">
        <v>95</v>
      </c>
    </row>
    <row r="9" spans="1:1">
      <c r="A9" s="94" t="s">
        <v>97</v>
      </c>
    </row>
    <row r="10" spans="1:1">
      <c r="A10" s="95" t="s">
        <v>105</v>
      </c>
    </row>
    <row r="11" spans="1:1">
      <c r="A11" s="94" t="s">
        <v>112</v>
      </c>
    </row>
    <row r="12" spans="1:1">
      <c r="A12" s="93" t="s">
        <v>122</v>
      </c>
    </row>
    <row r="13" spans="1:1">
      <c r="A13" s="95" t="s">
        <v>129</v>
      </c>
    </row>
    <row r="14" spans="1:1">
      <c r="A14" s="95" t="s">
        <v>131</v>
      </c>
    </row>
    <row r="15" spans="1:1">
      <c r="A15" s="94" t="s">
        <v>134</v>
      </c>
    </row>
    <row r="16" spans="1:1">
      <c r="A16" s="95" t="s">
        <v>135</v>
      </c>
    </row>
    <row r="17" spans="1:1">
      <c r="A17" s="95" t="s">
        <v>143</v>
      </c>
    </row>
    <row r="18" spans="1:1">
      <c r="A18" s="95" t="s">
        <v>154</v>
      </c>
    </row>
    <row r="19" spans="1:1">
      <c r="A19" s="91"/>
    </row>
    <row r="20" spans="1:1">
      <c r="A20" s="91"/>
    </row>
    <row r="21" spans="1:1">
      <c r="A21" s="91"/>
    </row>
    <row r="22" spans="1:1">
      <c r="A22" s="91"/>
    </row>
    <row r="23" spans="1:1">
      <c r="A23" s="91"/>
    </row>
    <row r="24" spans="1:1">
      <c r="A24" s="91"/>
    </row>
    <row r="25" spans="1:1">
      <c r="A25" s="91"/>
    </row>
    <row r="26" spans="1:1">
      <c r="A26" s="91"/>
    </row>
    <row r="27" spans="1:1">
      <c r="A27" s="91"/>
    </row>
    <row r="28" spans="1:1">
      <c r="A28" s="91"/>
    </row>
    <row r="29" spans="1:1">
      <c r="A29" s="91"/>
    </row>
    <row r="30" spans="1:1">
      <c r="A30" s="91"/>
    </row>
    <row r="31" spans="1:1">
      <c r="A31" s="91"/>
    </row>
    <row r="32" spans="1:1">
      <c r="A32" s="91"/>
    </row>
    <row r="33" spans="1:1">
      <c r="A33" s="91"/>
    </row>
    <row r="34" spans="1:1">
      <c r="A34" s="91"/>
    </row>
    <row r="35" spans="1:1">
      <c r="A35" s="91"/>
    </row>
    <row r="36" spans="1:1">
      <c r="A36" s="91"/>
    </row>
    <row r="37" spans="1:1">
      <c r="A37" s="91"/>
    </row>
    <row r="38" spans="1:1">
      <c r="A38" s="91"/>
    </row>
    <row r="39" spans="1:1">
      <c r="A39" s="91"/>
    </row>
    <row r="40" spans="1:1">
      <c r="A40" s="91"/>
    </row>
    <row r="41" spans="1:1">
      <c r="A41" s="91"/>
    </row>
    <row r="42" spans="1:1">
      <c r="A42" s="91"/>
    </row>
    <row r="43" spans="1:1">
      <c r="A43" s="91"/>
    </row>
    <row r="44" spans="1:1">
      <c r="A44" s="91"/>
    </row>
    <row r="45" spans="1:1">
      <c r="A45" s="91"/>
    </row>
    <row r="46" spans="1:1">
      <c r="A46" s="91"/>
    </row>
    <row r="47" spans="1:1">
      <c r="A47" s="91"/>
    </row>
    <row r="48" spans="1:1">
      <c r="A48" s="91"/>
    </row>
    <row r="49" spans="1:1">
      <c r="A49" s="91"/>
    </row>
    <row r="50" spans="1:1">
      <c r="A50" s="91"/>
    </row>
    <row r="51" spans="1:1">
      <c r="A51" s="91"/>
    </row>
    <row r="52" spans="1:1">
      <c r="A52" s="91"/>
    </row>
    <row r="53" spans="1:1">
      <c r="A53" s="91"/>
    </row>
    <row r="54" spans="1:1">
      <c r="A54" s="91"/>
    </row>
    <row r="55" spans="1:1">
      <c r="A55" s="91"/>
    </row>
    <row r="56" spans="1:1">
      <c r="A56" s="91"/>
    </row>
    <row r="57" spans="1:1">
      <c r="A57" s="91"/>
    </row>
    <row r="58" spans="1:1">
      <c r="A58" s="91"/>
    </row>
    <row r="59" spans="1:1">
      <c r="A59" s="91"/>
    </row>
    <row r="60" spans="1:1">
      <c r="A60" s="91"/>
    </row>
    <row r="61" spans="1:1">
      <c r="A61" s="91"/>
    </row>
    <row r="62" spans="1:1">
      <c r="A62" s="91"/>
    </row>
    <row r="63" spans="1:1">
      <c r="A63" s="91"/>
    </row>
    <row r="64" spans="1:1">
      <c r="A64" s="91"/>
    </row>
    <row r="65" spans="1:1">
      <c r="A65" s="91"/>
    </row>
    <row r="66" spans="1:1">
      <c r="A66" s="91"/>
    </row>
    <row r="67" spans="1:1">
      <c r="A67" s="91"/>
    </row>
    <row r="68" spans="1:1">
      <c r="A68" s="91"/>
    </row>
    <row r="69" spans="1:1">
      <c r="A69" s="91"/>
    </row>
    <row r="70" spans="1:1">
      <c r="A70" s="91"/>
    </row>
    <row r="71" spans="1:1">
      <c r="A71" s="91"/>
    </row>
    <row r="72" spans="1:1">
      <c r="A72" s="91"/>
    </row>
    <row r="73" spans="1:1">
      <c r="A73" s="91"/>
    </row>
    <row r="74" spans="1:1">
      <c r="A74" s="91"/>
    </row>
    <row r="75" spans="1:1">
      <c r="A75" s="91"/>
    </row>
    <row r="76" spans="1:1">
      <c r="A76" s="91"/>
    </row>
    <row r="77" spans="1:1">
      <c r="A77" s="91"/>
    </row>
    <row r="78" spans="1:1">
      <c r="A78" s="91"/>
    </row>
    <row r="79" spans="1:1">
      <c r="A79" s="91"/>
    </row>
    <row r="80" spans="1:1">
      <c r="A80" s="91"/>
    </row>
    <row r="81" spans="1:1">
      <c r="A81" s="91"/>
    </row>
    <row r="82" spans="1:1">
      <c r="A82" s="91"/>
    </row>
    <row r="83" spans="1:1">
      <c r="A83" s="91"/>
    </row>
    <row r="84" spans="1:1">
      <c r="A84" s="91"/>
    </row>
    <row r="85" spans="1:1">
      <c r="A85" s="91"/>
    </row>
    <row r="86" spans="1:1">
      <c r="A86" s="91"/>
    </row>
    <row r="87" spans="1:1">
      <c r="A87" s="91"/>
    </row>
    <row r="88" spans="1:1">
      <c r="A88" s="91"/>
    </row>
  </sheetData>
  <hyperlinks>
    <hyperlink ref="A4" location="'Tableau 1'!A1" display="Tableau 1 : valeur limite en milligramme par kilowattheure des oxydes d’azote (Nox), monoxyde de carbone (CO), hydrocarbures (HC) et particules des différentes normes euro pour les véhicules à moteur Diesel."/>
    <hyperlink ref="A5" location="'Tableau 2'!A1" display="Tableau 2 : "/>
    <hyperlink ref="A6" location="'Tableau 3'!A1" display="Tableau 3 – Prime à la conversion en 2020 et à l’achat et la location en 2021"/>
    <hyperlink ref="A7" location="'Tableau 4 (2)'!A1" display="Tableau 4: comparaison européenne des dispositifs de soutien aux véhicules propres "/>
    <hyperlink ref="A8" location="'Graphique 1 '!A1" display="Graphique 1 : Part dans les immatriculations totales des voitures neuves bénéficiant d’un bonus ou affectées d’un malus en France"/>
    <hyperlink ref="A9" location="'Tableau 5'!A1" display="Tableau 5 – Part des véhicules électriques et hybrides rechargeables dans les ventes de véhicules neufs en France "/>
    <hyperlink ref="A10" location="'Graphique 2'!A1" display="Graphique 2 – Part des véhicules particulière électriques et hybrides rechargeables dans les ventes de véhicules neufs en France"/>
    <hyperlink ref="A11" location="'Graphique 3'!A1" display="Graphique 3: Part des véhicules électiques à batterie (VEB) et hybrides rechageables (VHR) dans les ventes de voitures neuves en France et au Royaume-Uni"/>
    <hyperlink ref="A12" location="'Graphique 4'!A1" display="Graphique 4 – Moyenne annuelle de la part de marché pour différentes catégories de voitures individuelles dans les pays européens "/>
    <hyperlink ref="A13" location="'Graphique 5'!A1" display="Graphique 5 : Emissions de CO2 des véhicules particuliers à diesel, à essence et du sous-total du transport-routier."/>
    <hyperlink ref="A14" location="'Graphique 6'!A1" display="Graphique 6 – Moyenne annuelle des émissions de CO2 des voitures individuelles dans les pays européens"/>
    <hyperlink ref="A15" location="'Graphique 7'!A1" display="Graphique 7: Émissions sur le cycle de vie (plus de 150 000km) des véhicules thermiques et électriques en Europe (2015)"/>
    <hyperlink ref="A16" location="'Tableau 6'!A1" display="Tableau 6 - bilan moyen par bénéficiaire en 2021"/>
    <hyperlink ref="A17" location="'Tableau 7'!A1" display="Tableau 7 - bilan socio-économique pour 2021, en millions d’euros HTT "/>
    <hyperlink ref="A18" location="'Graphique 8'!A1" display="Graphique 8 - gain socio-économique moyen par catégorie de ménag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K29"/>
  <sheetViews>
    <sheetView tabSelected="1" topLeftCell="M1" zoomScale="130" zoomScaleNormal="130" workbookViewId="0">
      <selection activeCell="W17" sqref="W17"/>
    </sheetView>
  </sheetViews>
  <sheetFormatPr baseColWidth="10" defaultRowHeight="15"/>
  <cols>
    <col min="8" max="8" width="6.5703125" bestFit="1" customWidth="1"/>
  </cols>
  <sheetData>
    <row r="1" spans="1:11" s="53" customFormat="1" ht="27" customHeight="1">
      <c r="A1" s="110" t="s">
        <v>122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>
      <c r="A2" s="97" t="s">
        <v>123</v>
      </c>
    </row>
    <row r="6" spans="1:11">
      <c r="A6" t="s">
        <v>121</v>
      </c>
      <c r="C6" s="37">
        <v>2015</v>
      </c>
      <c r="D6" s="38">
        <v>2016</v>
      </c>
      <c r="E6" s="37">
        <v>2017</v>
      </c>
      <c r="F6" s="38">
        <v>2018</v>
      </c>
      <c r="G6" s="37">
        <v>2019</v>
      </c>
      <c r="H6" s="38">
        <v>2020</v>
      </c>
      <c r="I6" s="37">
        <v>2021</v>
      </c>
    </row>
    <row r="7" spans="1:11">
      <c r="B7" t="s">
        <v>119</v>
      </c>
      <c r="C7" s="70">
        <v>4.0000000000000001E-3</v>
      </c>
      <c r="D7" s="71">
        <v>4.0000000000000001E-3</v>
      </c>
      <c r="E7" s="70">
        <v>6.9999999999999993E-3</v>
      </c>
      <c r="F7" s="71">
        <v>1.1000000000000001E-2</v>
      </c>
      <c r="G7" s="70">
        <v>1.8000000000000002E-2</v>
      </c>
      <c r="H7" s="71">
        <v>6.7000000000000004E-2</v>
      </c>
      <c r="I7" s="70">
        <v>0.14050000000000001</v>
      </c>
    </row>
    <row r="8" spans="1:11">
      <c r="B8" t="s">
        <v>157</v>
      </c>
      <c r="C8" s="71">
        <v>2.2000000000000002E-2</v>
      </c>
      <c r="D8" s="70">
        <v>5.0000000000000001E-3</v>
      </c>
      <c r="E8" s="71">
        <v>3.0000000000000001E-3</v>
      </c>
      <c r="F8" s="70">
        <v>6.9999999999999993E-3</v>
      </c>
      <c r="G8" s="71">
        <v>2.4E-2</v>
      </c>
      <c r="H8" s="70">
        <v>7.0999999999999994E-2</v>
      </c>
      <c r="I8" s="71">
        <v>0.1358</v>
      </c>
    </row>
    <row r="9" spans="1:11">
      <c r="B9" t="s">
        <v>118</v>
      </c>
      <c r="C9" s="70">
        <v>1E-3</v>
      </c>
      <c r="D9" s="71">
        <v>2E-3</v>
      </c>
      <c r="E9" s="70">
        <v>3.0000000000000001E-3</v>
      </c>
      <c r="F9" s="71">
        <v>5.0000000000000001E-3</v>
      </c>
      <c r="G9" s="70">
        <v>8.0000000000000002E-3</v>
      </c>
      <c r="H9" s="71">
        <v>0.02</v>
      </c>
      <c r="I9" s="70">
        <v>2.6499999999999999E-2</v>
      </c>
    </row>
    <row r="10" spans="1:11">
      <c r="B10" t="s">
        <v>117</v>
      </c>
      <c r="C10" s="71">
        <v>9.0000000000000011E-3</v>
      </c>
      <c r="D10" s="70">
        <v>1.1000000000000001E-2</v>
      </c>
      <c r="E10" s="71">
        <v>1.2E-2</v>
      </c>
      <c r="F10" s="70">
        <v>1.3999999999999999E-2</v>
      </c>
      <c r="G10" s="71">
        <v>1.9E-2</v>
      </c>
      <c r="H10" s="70">
        <v>6.7000000000000004E-2</v>
      </c>
      <c r="I10" s="71">
        <v>9.5000000000000001E-2</v>
      </c>
    </row>
    <row r="11" spans="1:11">
      <c r="B11" t="s">
        <v>116</v>
      </c>
      <c r="C11" s="70">
        <v>1E-3</v>
      </c>
      <c r="D11" s="71">
        <v>1E-3</v>
      </c>
      <c r="E11" s="70">
        <v>1E-3</v>
      </c>
      <c r="F11" s="71">
        <v>3.0000000000000001E-3</v>
      </c>
      <c r="G11" s="70">
        <v>6.0000000000000001E-3</v>
      </c>
      <c r="H11" s="71">
        <v>2.3E-2</v>
      </c>
      <c r="I11" s="70">
        <v>4.6699999999999998E-2</v>
      </c>
    </row>
    <row r="12" spans="1:11">
      <c r="B12" t="s">
        <v>115</v>
      </c>
      <c r="C12" s="71">
        <v>8.0000000000000002E-3</v>
      </c>
      <c r="D12" s="70">
        <v>0.01</v>
      </c>
      <c r="E12" s="71">
        <v>1.8000000000000002E-2</v>
      </c>
      <c r="F12" s="70">
        <v>5.4000000000000006E-2</v>
      </c>
      <c r="G12" s="71">
        <v>0.13900000000000001</v>
      </c>
      <c r="H12" s="70">
        <v>0.20499999999999999</v>
      </c>
      <c r="I12" s="71">
        <v>0.19879999999999998</v>
      </c>
    </row>
    <row r="13" spans="1:11">
      <c r="B13" t="s">
        <v>114</v>
      </c>
      <c r="C13" s="70">
        <v>0.17100000000000001</v>
      </c>
      <c r="D13" s="71">
        <v>0.152</v>
      </c>
      <c r="E13" s="70">
        <v>0.18899999999999997</v>
      </c>
      <c r="F13" s="71">
        <v>0.312</v>
      </c>
      <c r="G13" s="70">
        <v>0.42399999999999999</v>
      </c>
      <c r="H13" s="71">
        <v>0.54299999999999993</v>
      </c>
      <c r="I13" s="70">
        <v>0.64489999999999992</v>
      </c>
    </row>
    <row r="14" spans="1:11">
      <c r="B14" t="s">
        <v>113</v>
      </c>
      <c r="C14" s="71">
        <v>9.0000000000000011E-3</v>
      </c>
      <c r="D14" s="70">
        <v>8.0000000000000002E-3</v>
      </c>
      <c r="E14" s="71">
        <v>1.1000000000000001E-2</v>
      </c>
      <c r="F14" s="70">
        <v>0.02</v>
      </c>
      <c r="G14" s="71">
        <v>4.4000000000000004E-2</v>
      </c>
      <c r="H14" s="70">
        <v>9.6000000000000002E-2</v>
      </c>
      <c r="I14" s="71">
        <v>0.1953</v>
      </c>
    </row>
    <row r="15" spans="1:11">
      <c r="B15" t="s">
        <v>156</v>
      </c>
      <c r="C15" s="72">
        <v>4.0000000000000001E-3</v>
      </c>
      <c r="D15" s="73">
        <v>4.0000000000000001E-3</v>
      </c>
      <c r="E15" s="72">
        <v>5.0000000000000001E-3</v>
      </c>
      <c r="F15" s="73">
        <v>6.0000000000000001E-3</v>
      </c>
      <c r="G15" s="72">
        <v>1.6E-2</v>
      </c>
      <c r="H15" s="73">
        <v>6.6000000000000003E-2</v>
      </c>
      <c r="I15" s="72">
        <v>0.11600000000000001</v>
      </c>
    </row>
    <row r="20" spans="1:9">
      <c r="A20" t="s">
        <v>120</v>
      </c>
      <c r="C20" s="37">
        <v>2015</v>
      </c>
      <c r="D20" s="38">
        <v>2016</v>
      </c>
      <c r="E20" s="37">
        <v>2017</v>
      </c>
      <c r="F20" s="38">
        <v>2018</v>
      </c>
      <c r="G20" s="37">
        <v>2019</v>
      </c>
      <c r="H20" s="38">
        <v>2020</v>
      </c>
      <c r="I20" s="37">
        <v>2021</v>
      </c>
    </row>
    <row r="21" spans="1:9">
      <c r="B21" t="s">
        <v>119</v>
      </c>
      <c r="C21" s="70">
        <v>3.0000000000000001E-3</v>
      </c>
      <c r="D21" s="71">
        <v>4.0000000000000001E-3</v>
      </c>
      <c r="E21" s="70">
        <v>9.0000000000000011E-3</v>
      </c>
      <c r="F21" s="71">
        <v>9.0000000000000011E-3</v>
      </c>
      <c r="G21" s="70">
        <v>1.2E-2</v>
      </c>
      <c r="H21" s="71">
        <v>6.9000000000000006E-2</v>
      </c>
      <c r="I21" s="70">
        <v>0.1288</v>
      </c>
    </row>
    <row r="22" spans="1:9">
      <c r="B22" t="s">
        <v>157</v>
      </c>
      <c r="C22" s="71">
        <v>1E-3</v>
      </c>
      <c r="D22" s="70">
        <v>3.0000000000000001E-3</v>
      </c>
      <c r="E22" s="71">
        <v>3.0000000000000001E-3</v>
      </c>
      <c r="F22" s="70">
        <v>1.3999999999999999E-2</v>
      </c>
      <c r="G22" s="71">
        <v>1.7000000000000001E-2</v>
      </c>
      <c r="H22" s="70">
        <v>9.0999999999999998E-2</v>
      </c>
      <c r="I22" s="71">
        <v>0.20879999999999999</v>
      </c>
    </row>
    <row r="23" spans="1:9">
      <c r="B23" t="s">
        <v>118</v>
      </c>
      <c r="C23" s="70">
        <v>1E-3</v>
      </c>
      <c r="D23" s="71">
        <v>1E-3</v>
      </c>
      <c r="E23" s="70">
        <v>3.0000000000000001E-3</v>
      </c>
      <c r="F23" s="71">
        <v>4.0000000000000001E-3</v>
      </c>
      <c r="G23" s="70">
        <v>6.0000000000000001E-3</v>
      </c>
      <c r="H23" s="71">
        <v>2.6000000000000002E-2</v>
      </c>
      <c r="I23" s="70">
        <v>3.0600000000000002E-2</v>
      </c>
    </row>
    <row r="24" spans="1:9">
      <c r="B24" t="s">
        <v>117</v>
      </c>
      <c r="C24" s="71">
        <v>2E-3</v>
      </c>
      <c r="D24" s="70">
        <v>4.0000000000000001E-3</v>
      </c>
      <c r="E24" s="71">
        <v>6.0000000000000001E-3</v>
      </c>
      <c r="F24" s="70">
        <v>6.0000000000000001E-3</v>
      </c>
      <c r="G24" s="71">
        <v>8.0000000000000002E-3</v>
      </c>
      <c r="H24" s="70">
        <v>4.4999999999999998E-2</v>
      </c>
      <c r="I24" s="71">
        <v>8.0500000000000002E-2</v>
      </c>
    </row>
    <row r="25" spans="1:9">
      <c r="B25" t="s">
        <v>116</v>
      </c>
      <c r="C25" s="70">
        <v>1E-3</v>
      </c>
      <c r="D25" s="71">
        <v>1E-3</v>
      </c>
      <c r="E25" s="70">
        <v>1E-3</v>
      </c>
      <c r="F25" s="71">
        <v>2E-3</v>
      </c>
      <c r="G25" s="70">
        <v>3.0000000000000001E-3</v>
      </c>
      <c r="H25" s="71">
        <v>0.02</v>
      </c>
      <c r="I25" s="70">
        <v>4.6699999999999998E-2</v>
      </c>
    </row>
    <row r="26" spans="1:9">
      <c r="B26" t="s">
        <v>115</v>
      </c>
      <c r="C26" s="71">
        <v>8.900000000000001E-2</v>
      </c>
      <c r="D26" s="70">
        <v>4.9000000000000002E-2</v>
      </c>
      <c r="E26" s="71">
        <v>4.0000000000000001E-3</v>
      </c>
      <c r="F26" s="70">
        <v>6.9999999999999993E-3</v>
      </c>
      <c r="G26" s="71">
        <v>1.2E-2</v>
      </c>
      <c r="H26" s="70">
        <v>4.2999999999999997E-2</v>
      </c>
      <c r="I26" s="71">
        <v>9.7699999999999995E-2</v>
      </c>
    </row>
    <row r="27" spans="1:9">
      <c r="B27" t="s">
        <v>114</v>
      </c>
      <c r="C27" s="70">
        <v>5.2999999999999999E-2</v>
      </c>
      <c r="D27" s="71">
        <v>0.13800000000000001</v>
      </c>
      <c r="E27" s="70">
        <v>0.19699999999999998</v>
      </c>
      <c r="F27" s="71">
        <v>0.17800000000000002</v>
      </c>
      <c r="G27" s="70">
        <v>0.13600000000000001</v>
      </c>
      <c r="H27" s="71">
        <v>0.20399999999999999</v>
      </c>
      <c r="I27" s="70">
        <v>0.2175</v>
      </c>
    </row>
    <row r="28" spans="1:9">
      <c r="B28" t="s">
        <v>113</v>
      </c>
      <c r="C28" s="71">
        <v>1.6E-2</v>
      </c>
      <c r="D28" s="70">
        <v>2.7999999999999997E-2</v>
      </c>
      <c r="E28" s="71">
        <v>4.2000000000000003E-2</v>
      </c>
      <c r="F28" s="70">
        <v>6.0999999999999999E-2</v>
      </c>
      <c r="G28" s="71">
        <v>6.9000000000000006E-2</v>
      </c>
      <c r="H28" s="70">
        <v>0.22600000000000001</v>
      </c>
      <c r="I28" s="71">
        <v>0.2651</v>
      </c>
    </row>
    <row r="29" spans="1:9">
      <c r="B29" t="s">
        <v>156</v>
      </c>
      <c r="C29" s="72">
        <v>7.0000000000000001E-3</v>
      </c>
      <c r="D29" s="73">
        <v>1.0999999999999999E-2</v>
      </c>
      <c r="E29" s="72">
        <v>1.4E-2</v>
      </c>
      <c r="F29" s="73">
        <v>1.7000000000000001E-2</v>
      </c>
      <c r="G29" s="72">
        <v>1.4999999999999999E-2</v>
      </c>
      <c r="H29" s="73">
        <v>4.2000000000000003E-2</v>
      </c>
      <c r="I29" s="72">
        <v>6.7000000000000004E-2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M16"/>
  <sheetViews>
    <sheetView workbookViewId="0">
      <selection activeCell="J16" sqref="J16"/>
    </sheetView>
  </sheetViews>
  <sheetFormatPr baseColWidth="10" defaultColWidth="11.42578125" defaultRowHeight="15.75"/>
  <cols>
    <col min="1" max="16384" width="11.42578125" style="47"/>
  </cols>
  <sheetData>
    <row r="1" spans="1:13" ht="16.5">
      <c r="A1" s="138" t="s">
        <v>129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3">
      <c r="A2" s="174" t="s">
        <v>130</v>
      </c>
      <c r="B2" s="175"/>
    </row>
    <row r="5" spans="1:13" ht="17.25">
      <c r="A5" s="63" t="s">
        <v>128</v>
      </c>
      <c r="B5" s="62" t="s">
        <v>127</v>
      </c>
      <c r="C5" s="61">
        <v>2011</v>
      </c>
      <c r="D5" s="61">
        <v>2012</v>
      </c>
      <c r="E5" s="61">
        <v>2013</v>
      </c>
      <c r="F5" s="61">
        <v>2014</v>
      </c>
      <c r="G5" s="61">
        <v>2015</v>
      </c>
      <c r="H5" s="61">
        <v>2016</v>
      </c>
      <c r="I5" s="61">
        <v>2017</v>
      </c>
      <c r="J5" s="61">
        <v>2018</v>
      </c>
      <c r="K5" s="60">
        <v>2019</v>
      </c>
      <c r="L5" s="60">
        <v>2020</v>
      </c>
      <c r="M5" s="60">
        <v>2021</v>
      </c>
    </row>
    <row r="6" spans="1:13" ht="16.5">
      <c r="A6" s="59" t="s">
        <v>126</v>
      </c>
      <c r="B6" s="56"/>
      <c r="C6" s="58">
        <v>54.492925153502945</v>
      </c>
      <c r="D6" s="58">
        <v>55.894109132288939</v>
      </c>
      <c r="E6" s="58">
        <v>56.158070164750661</v>
      </c>
      <c r="F6" s="58">
        <v>56.650431031611141</v>
      </c>
      <c r="G6" s="58">
        <v>57.047078743794437</v>
      </c>
      <c r="H6" s="58">
        <v>56.549800795057159</v>
      </c>
      <c r="I6" s="58">
        <v>55.231846913530795</v>
      </c>
      <c r="J6" s="58">
        <v>52.18091516130859</v>
      </c>
      <c r="K6" s="58">
        <v>50.703362992564593</v>
      </c>
      <c r="L6" s="58">
        <v>39.684993571217689</v>
      </c>
      <c r="M6" s="58">
        <v>43.722881723226216</v>
      </c>
    </row>
    <row r="7" spans="1:13" ht="16.5">
      <c r="A7" s="59" t="s">
        <v>125</v>
      </c>
      <c r="B7" s="56"/>
      <c r="C7" s="58">
        <v>20.469658631206038</v>
      </c>
      <c r="D7" s="58">
        <v>18.605603427712367</v>
      </c>
      <c r="E7" s="58">
        <v>17.874603464290956</v>
      </c>
      <c r="F7" s="58">
        <v>18.120988272764901</v>
      </c>
      <c r="G7" s="58">
        <v>18.040167819181633</v>
      </c>
      <c r="H7" s="58">
        <v>19.144210393155113</v>
      </c>
      <c r="I7" s="58">
        <v>19.332781338534879</v>
      </c>
      <c r="J7" s="58">
        <v>20.233306834475208</v>
      </c>
      <c r="K7" s="58">
        <v>21.842327747270357</v>
      </c>
      <c r="L7" s="58">
        <v>19.017064379621765</v>
      </c>
      <c r="M7" s="58">
        <v>22.600693818972616</v>
      </c>
    </row>
    <row r="8" spans="1:13" ht="16.5">
      <c r="A8" s="57" t="s">
        <v>124</v>
      </c>
      <c r="B8" s="56"/>
      <c r="C8" s="55">
        <v>131.18885730567226</v>
      </c>
      <c r="D8" s="55">
        <v>129.49923773212868</v>
      </c>
      <c r="E8" s="55">
        <v>128.94165147639603</v>
      </c>
      <c r="F8" s="55">
        <v>129.19753893645557</v>
      </c>
      <c r="G8" s="55">
        <v>130.59358637731555</v>
      </c>
      <c r="H8" s="55">
        <v>130.6924645287128</v>
      </c>
      <c r="I8" s="55">
        <v>130.70397534379293</v>
      </c>
      <c r="J8" s="55">
        <v>127.58688999049537</v>
      </c>
      <c r="K8" s="55">
        <v>127.24159004004339</v>
      </c>
      <c r="L8" s="55">
        <v>106.88471031118725</v>
      </c>
      <c r="M8" s="55">
        <v>119.64895843263012</v>
      </c>
    </row>
    <row r="16" spans="1:13">
      <c r="K16" s="54"/>
      <c r="L16" s="54"/>
    </row>
  </sheetData>
  <mergeCells count="2">
    <mergeCell ref="A1:K1"/>
    <mergeCell ref="A2:B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K13"/>
  <sheetViews>
    <sheetView workbookViewId="0">
      <selection activeCell="A7" sqref="A7"/>
    </sheetView>
  </sheetViews>
  <sheetFormatPr baseColWidth="10" defaultRowHeight="15"/>
  <sheetData>
    <row r="1" spans="1:11" ht="16.5">
      <c r="A1" s="138" t="s">
        <v>131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>
      <c r="A2" s="100" t="s">
        <v>132</v>
      </c>
    </row>
    <row r="5" spans="1:11">
      <c r="B5" s="37">
        <v>2015</v>
      </c>
      <c r="C5" s="38">
        <v>2016</v>
      </c>
      <c r="D5" s="37">
        <v>2017</v>
      </c>
      <c r="E5" s="38">
        <v>2018</v>
      </c>
      <c r="F5" s="37">
        <v>2019</v>
      </c>
      <c r="G5" s="38">
        <v>2020</v>
      </c>
      <c r="H5" s="37">
        <v>2021</v>
      </c>
      <c r="I5" s="38"/>
    </row>
    <row r="6" spans="1:11">
      <c r="A6" t="s">
        <v>119</v>
      </c>
      <c r="B6" s="40">
        <v>127.08962</v>
      </c>
      <c r="C6" s="41">
        <v>125.67297000000001</v>
      </c>
      <c r="D6" s="40">
        <v>126.5078</v>
      </c>
      <c r="E6" s="41">
        <v>127.08507</v>
      </c>
      <c r="F6" s="40">
        <v>127.86989</v>
      </c>
      <c r="G6" s="41">
        <v>113.94202</v>
      </c>
      <c r="H6" s="40">
        <v>103.51209</v>
      </c>
    </row>
    <row r="7" spans="1:11">
      <c r="A7" t="s">
        <v>157</v>
      </c>
      <c r="B7" s="41">
        <v>105.04079</v>
      </c>
      <c r="C7" s="40">
        <v>106.82642</v>
      </c>
      <c r="D7" s="41">
        <v>107.75577</v>
      </c>
      <c r="E7" s="40">
        <v>108.2406</v>
      </c>
      <c r="F7" s="41">
        <v>109.96368</v>
      </c>
      <c r="G7" s="40">
        <v>98.197952000000001</v>
      </c>
      <c r="H7" s="41">
        <v>90.965003999999993</v>
      </c>
    </row>
    <row r="8" spans="1:11">
      <c r="A8" t="s">
        <v>118</v>
      </c>
      <c r="B8" s="40">
        <v>116.03313</v>
      </c>
      <c r="C8" s="41">
        <v>114.6598</v>
      </c>
      <c r="D8" s="40">
        <v>114.44723</v>
      </c>
      <c r="E8" s="41">
        <v>116.27576000000001</v>
      </c>
      <c r="F8" s="40">
        <v>116.84746</v>
      </c>
      <c r="G8" s="41">
        <v>111.3306</v>
      </c>
      <c r="H8" s="40">
        <v>108.24791999999999</v>
      </c>
    </row>
    <row r="9" spans="1:11">
      <c r="A9" t="s">
        <v>117</v>
      </c>
      <c r="B9" s="41">
        <v>118.7448</v>
      </c>
      <c r="C9" s="40">
        <v>118.35466</v>
      </c>
      <c r="D9" s="41">
        <v>117.80371</v>
      </c>
      <c r="E9" s="40">
        <v>115.98827</v>
      </c>
      <c r="F9" s="41">
        <v>113.02058</v>
      </c>
      <c r="G9" s="40">
        <v>106.23634</v>
      </c>
      <c r="H9" s="41">
        <v>104.30273</v>
      </c>
    </row>
    <row r="10" spans="1:11">
      <c r="A10" t="s">
        <v>116</v>
      </c>
      <c r="B10" s="40">
        <v>115.2111</v>
      </c>
      <c r="C10" s="41">
        <v>113.37259</v>
      </c>
      <c r="D10" s="40">
        <v>112.33232</v>
      </c>
      <c r="E10" s="41">
        <v>113.5239</v>
      </c>
      <c r="F10" s="40">
        <v>115.75049</v>
      </c>
      <c r="G10" s="41">
        <v>109.25771</v>
      </c>
      <c r="H10" s="40">
        <v>103.06596</v>
      </c>
    </row>
    <row r="11" spans="1:11">
      <c r="A11" t="s">
        <v>115</v>
      </c>
      <c r="B11" s="41">
        <v>99.579277000000005</v>
      </c>
      <c r="C11" s="40">
        <v>105.20779</v>
      </c>
      <c r="D11" s="41">
        <v>108.68689999999999</v>
      </c>
      <c r="E11" s="40">
        <v>104.75515</v>
      </c>
      <c r="F11" s="41">
        <v>97.310310000000001</v>
      </c>
      <c r="G11" s="40">
        <v>86.139854</v>
      </c>
      <c r="H11" s="41">
        <v>97.488060000000004</v>
      </c>
    </row>
    <row r="12" spans="1:11">
      <c r="A12" t="s">
        <v>114</v>
      </c>
      <c r="B12" s="40">
        <v>97.437233000000006</v>
      </c>
      <c r="C12" s="41">
        <v>91.309250000000006</v>
      </c>
      <c r="D12" s="40">
        <v>80.698646999999994</v>
      </c>
      <c r="E12" s="41">
        <v>68.914321999999999</v>
      </c>
      <c r="F12" s="40">
        <v>56.375877000000003</v>
      </c>
      <c r="G12" s="41">
        <v>36.930408</v>
      </c>
      <c r="H12" s="40">
        <v>30.085531</v>
      </c>
    </row>
    <row r="13" spans="1:11">
      <c r="A13" t="s">
        <v>113</v>
      </c>
      <c r="B13" s="41">
        <v>126.66759999999999</v>
      </c>
      <c r="C13" s="40">
        <v>123.51428</v>
      </c>
      <c r="D13" s="41">
        <v>121.80974999999999</v>
      </c>
      <c r="E13" s="40">
        <v>119.20095999999999</v>
      </c>
      <c r="F13" s="41">
        <v>117.58205</v>
      </c>
      <c r="G13" s="40">
        <v>92.573859999999996</v>
      </c>
      <c r="H13" s="41">
        <v>85.980072000000007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K2"/>
  <sheetViews>
    <sheetView workbookViewId="0">
      <selection activeCell="B7" sqref="B7:B8"/>
    </sheetView>
  </sheetViews>
  <sheetFormatPr baseColWidth="10" defaultColWidth="11.42578125" defaultRowHeight="15.75"/>
  <cols>
    <col min="1" max="16384" width="11.42578125" style="47"/>
  </cols>
  <sheetData>
    <row r="1" spans="1:11" ht="17.25">
      <c r="A1" s="173" t="s">
        <v>134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A2" s="101" t="s">
        <v>133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K8"/>
  <sheetViews>
    <sheetView workbookViewId="0">
      <selection activeCell="A3" sqref="A3"/>
    </sheetView>
  </sheetViews>
  <sheetFormatPr baseColWidth="10" defaultRowHeight="15"/>
  <cols>
    <col min="1" max="1" width="17.42578125" customWidth="1"/>
    <col min="3" max="3" width="18.7109375" customWidth="1"/>
    <col min="5" max="5" width="16.140625" customWidth="1"/>
  </cols>
  <sheetData>
    <row r="1" spans="1:11" ht="16.5">
      <c r="A1" s="138" t="s">
        <v>135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>
      <c r="A2" s="99" t="s">
        <v>142</v>
      </c>
    </row>
    <row r="3" spans="1:11">
      <c r="A3" s="69"/>
    </row>
    <row r="6" spans="1:11" ht="15.75" thickBot="1"/>
    <row r="7" spans="1:11" ht="43.5" thickBot="1">
      <c r="A7" s="64" t="s">
        <v>136</v>
      </c>
      <c r="B7" s="65" t="s">
        <v>137</v>
      </c>
      <c r="C7" s="65" t="s">
        <v>138</v>
      </c>
      <c r="D7" s="65" t="s">
        <v>139</v>
      </c>
      <c r="E7" s="65" t="s">
        <v>140</v>
      </c>
    </row>
    <row r="8" spans="1:11" ht="15.75" thickBot="1">
      <c r="A8" s="66">
        <v>450</v>
      </c>
      <c r="B8" s="67">
        <v>260</v>
      </c>
      <c r="C8" s="68" t="s">
        <v>141</v>
      </c>
      <c r="D8" s="67">
        <v>2505</v>
      </c>
      <c r="E8" s="67">
        <v>1955</v>
      </c>
    </row>
  </sheetData>
  <mergeCells count="1"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K6"/>
  <sheetViews>
    <sheetView workbookViewId="0">
      <selection activeCell="C11" sqref="C11"/>
    </sheetView>
  </sheetViews>
  <sheetFormatPr baseColWidth="10" defaultRowHeight="15"/>
  <sheetData>
    <row r="1" spans="1:11" ht="16.5">
      <c r="A1" s="138" t="s">
        <v>143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>
      <c r="A2" s="174" t="s">
        <v>153</v>
      </c>
      <c r="B2" s="175"/>
    </row>
    <row r="3" spans="1:11" ht="15.75" thickBot="1"/>
    <row r="4" spans="1:11" ht="56.25" customHeight="1" thickBot="1">
      <c r="A4" s="176" t="s">
        <v>144</v>
      </c>
      <c r="B4" s="177"/>
      <c r="C4" s="178"/>
      <c r="D4" s="176" t="s">
        <v>145</v>
      </c>
      <c r="E4" s="178"/>
      <c r="F4" s="179" t="s">
        <v>146</v>
      </c>
      <c r="G4" s="179" t="s">
        <v>147</v>
      </c>
    </row>
    <row r="5" spans="1:11" ht="29.25" thickBot="1">
      <c r="A5" s="66" t="s">
        <v>148</v>
      </c>
      <c r="B5" s="67" t="s">
        <v>149</v>
      </c>
      <c r="C5" s="67" t="s">
        <v>150</v>
      </c>
      <c r="D5" s="67" t="s">
        <v>151</v>
      </c>
      <c r="E5" s="67" t="s">
        <v>152</v>
      </c>
      <c r="F5" s="180"/>
      <c r="G5" s="180"/>
    </row>
    <row r="6" spans="1:11" ht="15.75" thickBot="1">
      <c r="A6" s="66">
        <v>58</v>
      </c>
      <c r="B6" s="67">
        <v>8</v>
      </c>
      <c r="C6" s="67">
        <v>25</v>
      </c>
      <c r="D6" s="67">
        <v>20</v>
      </c>
      <c r="E6" s="67">
        <v>24</v>
      </c>
      <c r="F6" s="67">
        <v>-88</v>
      </c>
      <c r="G6" s="67">
        <v>47</v>
      </c>
    </row>
  </sheetData>
  <mergeCells count="6">
    <mergeCell ref="A1:K1"/>
    <mergeCell ref="A4:C4"/>
    <mergeCell ref="D4:E4"/>
    <mergeCell ref="F4:F5"/>
    <mergeCell ref="G4:G5"/>
    <mergeCell ref="A2:B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K2"/>
  <sheetViews>
    <sheetView workbookViewId="0">
      <selection activeCell="H18" sqref="H18"/>
    </sheetView>
  </sheetViews>
  <sheetFormatPr baseColWidth="10" defaultRowHeight="15"/>
  <sheetData>
    <row r="1" spans="1:11" ht="16.5">
      <c r="A1" s="138" t="s">
        <v>154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>
      <c r="A2" s="174" t="s">
        <v>155</v>
      </c>
      <c r="B2" s="175"/>
      <c r="C2" s="175"/>
    </row>
  </sheetData>
  <mergeCells count="2">
    <mergeCell ref="A2:C2"/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6"/>
  <sheetViews>
    <sheetView workbookViewId="0">
      <selection activeCell="B20" sqref="B20"/>
    </sheetView>
  </sheetViews>
  <sheetFormatPr baseColWidth="10" defaultRowHeight="15"/>
  <cols>
    <col min="2" max="2" width="18.42578125" customWidth="1"/>
  </cols>
  <sheetData>
    <row r="1" spans="1:11" ht="52.5" customHeight="1">
      <c r="A1" s="110" t="s">
        <v>234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>
      <c r="A2" s="97"/>
    </row>
    <row r="3" spans="1:11" ht="15.75" thickBot="1"/>
    <row r="4" spans="1:11" ht="48" customHeight="1" thickTop="1">
      <c r="A4" s="104" t="s">
        <v>0</v>
      </c>
      <c r="B4" s="104" t="s">
        <v>1</v>
      </c>
      <c r="C4" s="1" t="s">
        <v>2</v>
      </c>
      <c r="D4" s="1" t="s">
        <v>4</v>
      </c>
      <c r="E4" s="1" t="s">
        <v>5</v>
      </c>
      <c r="F4" s="1" t="s">
        <v>7</v>
      </c>
    </row>
    <row r="5" spans="1:11" ht="15.75" thickBot="1">
      <c r="A5" s="105"/>
      <c r="B5" s="105"/>
      <c r="C5" s="2" t="s">
        <v>3</v>
      </c>
      <c r="D5" s="2" t="s">
        <v>3</v>
      </c>
      <c r="E5" s="2" t="s">
        <v>6</v>
      </c>
      <c r="F5" s="2" t="s">
        <v>3</v>
      </c>
    </row>
    <row r="6" spans="1:11" ht="15.75" thickBot="1">
      <c r="A6" s="106" t="s">
        <v>8</v>
      </c>
      <c r="B6" s="4" t="s">
        <v>9</v>
      </c>
      <c r="C6" s="4" t="s">
        <v>10</v>
      </c>
      <c r="D6" s="5">
        <v>2720</v>
      </c>
      <c r="E6" s="4" t="s">
        <v>10</v>
      </c>
      <c r="F6" s="4">
        <v>140</v>
      </c>
    </row>
    <row r="7" spans="1:11" ht="15.75" thickBot="1">
      <c r="A7" s="107"/>
      <c r="B7" s="4" t="s">
        <v>11</v>
      </c>
      <c r="C7" s="4" t="s">
        <v>10</v>
      </c>
      <c r="D7" s="5">
        <v>1000</v>
      </c>
      <c r="E7" s="4" t="s">
        <v>10</v>
      </c>
      <c r="F7" s="4">
        <v>80</v>
      </c>
    </row>
    <row r="8" spans="1:11" ht="15.75" thickBot="1">
      <c r="A8" s="107"/>
      <c r="B8" s="4" t="s">
        <v>12</v>
      </c>
      <c r="C8" s="4">
        <v>500</v>
      </c>
      <c r="D8" s="4">
        <v>640</v>
      </c>
      <c r="E8" s="4" t="s">
        <v>10</v>
      </c>
      <c r="F8" s="4">
        <v>50</v>
      </c>
    </row>
    <row r="9" spans="1:11" ht="15.75" thickBot="1">
      <c r="A9" s="107"/>
      <c r="B9" s="4" t="s">
        <v>13</v>
      </c>
      <c r="C9" s="4">
        <v>250</v>
      </c>
      <c r="D9" s="4">
        <v>500</v>
      </c>
      <c r="E9" s="4" t="s">
        <v>10</v>
      </c>
      <c r="F9" s="4">
        <v>25</v>
      </c>
    </row>
    <row r="10" spans="1:11" ht="15.75" thickBot="1">
      <c r="A10" s="107"/>
      <c r="B10" s="4" t="s">
        <v>14</v>
      </c>
      <c r="C10" s="4">
        <v>180</v>
      </c>
      <c r="D10" s="4">
        <v>500</v>
      </c>
      <c r="E10" s="4" t="s">
        <v>10</v>
      </c>
      <c r="F10" s="4">
        <v>5</v>
      </c>
    </row>
    <row r="11" spans="1:11" ht="15.75" thickBot="1">
      <c r="A11" s="108"/>
      <c r="B11" s="4" t="s">
        <v>15</v>
      </c>
      <c r="C11" s="4">
        <v>180</v>
      </c>
      <c r="D11" s="4">
        <v>500</v>
      </c>
      <c r="E11" s="4" t="s">
        <v>10</v>
      </c>
      <c r="F11" s="4">
        <v>4.5</v>
      </c>
    </row>
    <row r="12" spans="1:11" ht="15.75" thickBot="1">
      <c r="A12" s="106" t="s">
        <v>16</v>
      </c>
      <c r="B12" s="4" t="s">
        <v>17</v>
      </c>
      <c r="C12" s="4">
        <v>80</v>
      </c>
      <c r="D12" s="4">
        <v>500</v>
      </c>
      <c r="E12" s="4" t="s">
        <v>10</v>
      </c>
      <c r="F12" s="4">
        <v>4.5</v>
      </c>
    </row>
    <row r="13" spans="1:11" ht="15.75" thickBot="1">
      <c r="A13" s="107"/>
      <c r="B13" s="4" t="s">
        <v>18</v>
      </c>
      <c r="C13" s="4">
        <v>80</v>
      </c>
      <c r="D13" s="4">
        <v>500</v>
      </c>
      <c r="E13" s="4" t="s">
        <v>10</v>
      </c>
      <c r="F13" s="4">
        <v>4.5</v>
      </c>
    </row>
    <row r="14" spans="1:11" ht="15.75" thickBot="1">
      <c r="A14" s="109"/>
      <c r="B14" s="6" t="s">
        <v>19</v>
      </c>
      <c r="C14" s="6">
        <v>80</v>
      </c>
      <c r="D14" s="6">
        <v>500</v>
      </c>
      <c r="E14" s="6" t="s">
        <v>10</v>
      </c>
      <c r="F14" s="6">
        <v>4.5</v>
      </c>
    </row>
    <row r="15" spans="1:11" ht="15.75" thickTop="1">
      <c r="A15" s="7"/>
    </row>
    <row r="16" spans="1:11">
      <c r="A16" s="8"/>
    </row>
  </sheetData>
  <mergeCells count="5">
    <mergeCell ref="A4:A5"/>
    <mergeCell ref="B4:B5"/>
    <mergeCell ref="A6:A11"/>
    <mergeCell ref="A12:A14"/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5"/>
  <sheetViews>
    <sheetView zoomScale="90" zoomScaleNormal="90" workbookViewId="0">
      <selection activeCell="I5" sqref="I5"/>
    </sheetView>
  </sheetViews>
  <sheetFormatPr baseColWidth="10" defaultRowHeight="15"/>
  <cols>
    <col min="1" max="1" width="11.42578125" customWidth="1"/>
    <col min="3" max="3" width="14.140625" customWidth="1"/>
    <col min="5" max="5" width="17.7109375" customWidth="1"/>
    <col min="6" max="6" width="17.28515625" customWidth="1"/>
    <col min="7" max="7" width="25.85546875" customWidth="1"/>
  </cols>
  <sheetData>
    <row r="1" spans="1:11" ht="17.25">
      <c r="A1" s="128" t="s">
        <v>236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>
      <c r="A2" s="97"/>
    </row>
    <row r="4" spans="1:11" ht="15.75" thickBot="1"/>
    <row r="5" spans="1:11" ht="50.25" customHeight="1" thickTop="1">
      <c r="A5" s="136" t="s">
        <v>20</v>
      </c>
      <c r="B5" s="134" t="s">
        <v>21</v>
      </c>
      <c r="C5" s="134" t="s">
        <v>22</v>
      </c>
      <c r="D5" s="134" t="s">
        <v>49</v>
      </c>
      <c r="E5" s="134" t="s">
        <v>57</v>
      </c>
      <c r="F5" s="134" t="s">
        <v>58</v>
      </c>
      <c r="G5" s="132" t="s">
        <v>59</v>
      </c>
    </row>
    <row r="6" spans="1:11" ht="15.75" thickBot="1">
      <c r="A6" s="137"/>
      <c r="B6" s="135"/>
      <c r="C6" s="135"/>
      <c r="D6" s="135"/>
      <c r="E6" s="135"/>
      <c r="F6" s="135"/>
      <c r="G6" s="133"/>
    </row>
    <row r="7" spans="1:11" ht="120" customHeight="1">
      <c r="A7" s="114" t="s">
        <v>48</v>
      </c>
      <c r="B7" s="111" t="s">
        <v>23</v>
      </c>
      <c r="C7" s="111" t="s">
        <v>24</v>
      </c>
      <c r="D7" s="111" t="s">
        <v>52</v>
      </c>
      <c r="E7" s="111" t="s">
        <v>25</v>
      </c>
      <c r="F7" s="111" t="s">
        <v>51</v>
      </c>
      <c r="G7" s="129" t="s">
        <v>50</v>
      </c>
    </row>
    <row r="8" spans="1:11">
      <c r="A8" s="115"/>
      <c r="B8" s="112"/>
      <c r="C8" s="112"/>
      <c r="D8" s="112"/>
      <c r="E8" s="112"/>
      <c r="F8" s="112"/>
      <c r="G8" s="130"/>
    </row>
    <row r="9" spans="1:11" ht="15.75" thickBot="1">
      <c r="A9" s="115"/>
      <c r="B9" s="112"/>
      <c r="C9" s="112"/>
      <c r="D9" s="113"/>
      <c r="E9" s="113"/>
      <c r="F9" s="113"/>
      <c r="G9" s="131"/>
    </row>
    <row r="10" spans="1:11" ht="44.25" customHeight="1">
      <c r="A10" s="115"/>
      <c r="B10" s="112"/>
      <c r="C10" s="112"/>
      <c r="D10" s="9" t="s">
        <v>27</v>
      </c>
      <c r="E10" s="123" t="s">
        <v>29</v>
      </c>
      <c r="F10" s="123" t="s">
        <v>29</v>
      </c>
      <c r="G10" s="125" t="s">
        <v>30</v>
      </c>
    </row>
    <row r="11" spans="1:11" ht="15.75" thickBot="1">
      <c r="A11" s="115"/>
      <c r="B11" s="112"/>
      <c r="C11" s="112"/>
      <c r="D11" s="18" t="s">
        <v>28</v>
      </c>
      <c r="E11" s="124"/>
      <c r="F11" s="124"/>
      <c r="G11" s="126"/>
    </row>
    <row r="12" spans="1:11" ht="36.75" thickBot="1">
      <c r="A12" s="115"/>
      <c r="B12" s="112"/>
      <c r="C12" s="113"/>
      <c r="D12" s="18" t="s">
        <v>31</v>
      </c>
      <c r="E12" s="12" t="s">
        <v>32</v>
      </c>
      <c r="F12" s="12" t="s">
        <v>32</v>
      </c>
      <c r="G12" s="19" t="s">
        <v>33</v>
      </c>
    </row>
    <row r="13" spans="1:11" ht="38.25" customHeight="1" thickBot="1">
      <c r="A13" s="115"/>
      <c r="B13" s="113"/>
      <c r="C13" s="18" t="s">
        <v>34</v>
      </c>
      <c r="D13" s="18" t="s">
        <v>35</v>
      </c>
      <c r="E13" s="12" t="s">
        <v>36</v>
      </c>
      <c r="F13" s="13">
        <v>2000</v>
      </c>
      <c r="G13" s="14">
        <v>1000</v>
      </c>
    </row>
    <row r="14" spans="1:11" ht="48" customHeight="1">
      <c r="A14" s="115"/>
      <c r="B14" s="111" t="s">
        <v>37</v>
      </c>
      <c r="C14" s="111" t="s">
        <v>24</v>
      </c>
      <c r="D14" s="111" t="s">
        <v>52</v>
      </c>
      <c r="E14" s="111" t="s">
        <v>38</v>
      </c>
      <c r="F14" s="111" t="s">
        <v>39</v>
      </c>
      <c r="G14" s="129" t="s">
        <v>53</v>
      </c>
    </row>
    <row r="15" spans="1:11">
      <c r="A15" s="115"/>
      <c r="B15" s="112"/>
      <c r="C15" s="112"/>
      <c r="D15" s="112"/>
      <c r="E15" s="112"/>
      <c r="F15" s="112"/>
      <c r="G15" s="130"/>
    </row>
    <row r="16" spans="1:11" ht="70.5" customHeight="1" thickBot="1">
      <c r="A16" s="115"/>
      <c r="B16" s="112"/>
      <c r="C16" s="112"/>
      <c r="D16" s="113"/>
      <c r="E16" s="113"/>
      <c r="F16" s="113"/>
      <c r="G16" s="131"/>
    </row>
    <row r="17" spans="1:7" ht="24">
      <c r="A17" s="115"/>
      <c r="B17" s="112"/>
      <c r="C17" s="112"/>
      <c r="D17" s="111" t="s">
        <v>54</v>
      </c>
      <c r="E17" s="123" t="s">
        <v>29</v>
      </c>
      <c r="F17" s="123" t="s">
        <v>29</v>
      </c>
      <c r="G17" s="10" t="s">
        <v>40</v>
      </c>
    </row>
    <row r="18" spans="1:7" ht="15.75" thickBot="1">
      <c r="A18" s="115"/>
      <c r="B18" s="112"/>
      <c r="C18" s="112"/>
      <c r="D18" s="113"/>
      <c r="E18" s="127"/>
      <c r="F18" s="127"/>
      <c r="G18" s="10" t="s">
        <v>26</v>
      </c>
    </row>
    <row r="19" spans="1:7" ht="24.75" thickBot="1">
      <c r="A19" s="115"/>
      <c r="B19" s="112"/>
      <c r="C19" s="113"/>
      <c r="D19" s="18" t="s">
        <v>31</v>
      </c>
      <c r="E19" s="124"/>
      <c r="F19" s="124"/>
      <c r="G19" s="11" t="s">
        <v>41</v>
      </c>
    </row>
    <row r="20" spans="1:7" ht="24.75" thickBot="1">
      <c r="A20" s="115"/>
      <c r="B20" s="113"/>
      <c r="C20" s="18" t="s">
        <v>42</v>
      </c>
      <c r="D20" s="18" t="s">
        <v>35</v>
      </c>
      <c r="E20" s="12" t="s">
        <v>36</v>
      </c>
      <c r="F20" s="13">
        <v>2000</v>
      </c>
      <c r="G20" s="14">
        <v>1000</v>
      </c>
    </row>
    <row r="21" spans="1:7" ht="60" customHeight="1">
      <c r="A21" s="115"/>
      <c r="B21" s="111" t="s">
        <v>43</v>
      </c>
      <c r="C21" s="111" t="s">
        <v>24</v>
      </c>
      <c r="D21" s="111"/>
      <c r="E21" s="111" t="s">
        <v>56</v>
      </c>
      <c r="F21" s="117" t="s">
        <v>55</v>
      </c>
      <c r="G21" s="118"/>
    </row>
    <row r="22" spans="1:7">
      <c r="A22" s="115"/>
      <c r="B22" s="112"/>
      <c r="C22" s="112"/>
      <c r="D22" s="112"/>
      <c r="E22" s="112"/>
      <c r="F22" s="119"/>
      <c r="G22" s="120"/>
    </row>
    <row r="23" spans="1:7" ht="15.75" thickBot="1">
      <c r="A23" s="116"/>
      <c r="B23" s="113"/>
      <c r="C23" s="113"/>
      <c r="D23" s="113"/>
      <c r="E23" s="113"/>
      <c r="F23" s="121"/>
      <c r="G23" s="122"/>
    </row>
    <row r="24" spans="1:7" ht="48.75" thickBot="1">
      <c r="A24" s="15" t="s">
        <v>44</v>
      </c>
      <c r="B24" s="20" t="s">
        <v>45</v>
      </c>
      <c r="C24" s="20" t="s">
        <v>46</v>
      </c>
      <c r="D24" s="21"/>
      <c r="E24" s="16" t="s">
        <v>36</v>
      </c>
      <c r="F24" s="17" t="s">
        <v>47</v>
      </c>
      <c r="G24" s="22">
        <v>1000</v>
      </c>
    </row>
    <row r="25" spans="1:7" ht="15.75" thickTop="1"/>
  </sheetData>
  <mergeCells count="32">
    <mergeCell ref="A1:K1"/>
    <mergeCell ref="C14:C19"/>
    <mergeCell ref="G14:G16"/>
    <mergeCell ref="D17:D18"/>
    <mergeCell ref="G5:G6"/>
    <mergeCell ref="F5:F6"/>
    <mergeCell ref="E5:E6"/>
    <mergeCell ref="D5:D6"/>
    <mergeCell ref="G7:G9"/>
    <mergeCell ref="D7:D9"/>
    <mergeCell ref="F7:F9"/>
    <mergeCell ref="A5:A6"/>
    <mergeCell ref="B5:B6"/>
    <mergeCell ref="C5:C6"/>
    <mergeCell ref="B7:B13"/>
    <mergeCell ref="C7:C12"/>
    <mergeCell ref="B21:B23"/>
    <mergeCell ref="D21:D23"/>
    <mergeCell ref="A7:A23"/>
    <mergeCell ref="F21:G23"/>
    <mergeCell ref="E21:E23"/>
    <mergeCell ref="C21:C23"/>
    <mergeCell ref="F10:F11"/>
    <mergeCell ref="G10:G11"/>
    <mergeCell ref="B14:B20"/>
    <mergeCell ref="E14:E16"/>
    <mergeCell ref="F14:F16"/>
    <mergeCell ref="E17:E19"/>
    <mergeCell ref="F17:F19"/>
    <mergeCell ref="E7:E9"/>
    <mergeCell ref="E10:E11"/>
    <mergeCell ref="D14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0"/>
  <sheetViews>
    <sheetView zoomScale="80" zoomScaleNormal="80" workbookViewId="0">
      <selection activeCell="C4" sqref="C4"/>
    </sheetView>
  </sheetViews>
  <sheetFormatPr baseColWidth="10" defaultRowHeight="15"/>
  <cols>
    <col min="1" max="1" width="19.140625" customWidth="1"/>
    <col min="2" max="2" width="12.5703125" customWidth="1"/>
    <col min="3" max="3" width="20.85546875" customWidth="1"/>
    <col min="4" max="4" width="21.85546875" customWidth="1"/>
    <col min="5" max="5" width="15.5703125" customWidth="1"/>
    <col min="6" max="6" width="17.28515625" customWidth="1"/>
  </cols>
  <sheetData>
    <row r="1" spans="1:11" ht="16.5">
      <c r="A1" s="138" t="s">
        <v>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 thickBot="1">
      <c r="A2" s="97"/>
    </row>
    <row r="3" spans="1:11" ht="54" thickTop="1" thickBot="1">
      <c r="A3" s="30"/>
      <c r="B3" s="23"/>
      <c r="C3" s="23" t="s">
        <v>60</v>
      </c>
      <c r="D3" s="23" t="s">
        <v>61</v>
      </c>
      <c r="E3" s="23" t="s">
        <v>62</v>
      </c>
      <c r="F3" s="24" t="s">
        <v>63</v>
      </c>
    </row>
    <row r="4" spans="1:11" ht="90" thickBot="1">
      <c r="A4" s="149" t="s">
        <v>64</v>
      </c>
      <c r="B4" s="150"/>
      <c r="C4" s="25" t="s">
        <v>65</v>
      </c>
      <c r="D4" s="141" t="s">
        <v>66</v>
      </c>
      <c r="E4" s="142"/>
      <c r="F4" s="142"/>
    </row>
    <row r="5" spans="1:11" ht="39" thickBot="1">
      <c r="A5" s="31" t="s">
        <v>67</v>
      </c>
      <c r="B5" s="32" t="s">
        <v>68</v>
      </c>
      <c r="C5" s="26"/>
      <c r="D5" s="26"/>
      <c r="E5" s="26"/>
      <c r="F5" s="27"/>
    </row>
    <row r="6" spans="1:11" ht="75" customHeight="1">
      <c r="A6" s="152" t="s">
        <v>82</v>
      </c>
      <c r="B6" s="143" t="s">
        <v>69</v>
      </c>
      <c r="C6" s="143" t="s">
        <v>70</v>
      </c>
      <c r="D6" s="143" t="s">
        <v>81</v>
      </c>
      <c r="E6" s="145" t="s">
        <v>71</v>
      </c>
      <c r="F6" s="146"/>
    </row>
    <row r="7" spans="1:11" ht="15.75" thickBot="1">
      <c r="A7" s="153"/>
      <c r="B7" s="144"/>
      <c r="C7" s="144"/>
      <c r="D7" s="151"/>
      <c r="E7" s="147"/>
      <c r="F7" s="148"/>
    </row>
    <row r="8" spans="1:11" ht="39" thickBot="1">
      <c r="A8" s="154"/>
      <c r="B8" s="25" t="s">
        <v>72</v>
      </c>
      <c r="C8" s="28" t="s">
        <v>73</v>
      </c>
      <c r="D8" s="144"/>
      <c r="E8" s="139" t="s">
        <v>73</v>
      </c>
      <c r="F8" s="140"/>
    </row>
    <row r="9" spans="1:11" ht="43.5" customHeight="1">
      <c r="A9" s="152" t="s">
        <v>84</v>
      </c>
      <c r="B9" s="143" t="s">
        <v>74</v>
      </c>
      <c r="C9" s="143" t="s">
        <v>75</v>
      </c>
      <c r="D9" s="143" t="s">
        <v>83</v>
      </c>
      <c r="E9" s="145" t="s">
        <v>76</v>
      </c>
      <c r="F9" s="146"/>
    </row>
    <row r="10" spans="1:11">
      <c r="A10" s="153"/>
      <c r="B10" s="151"/>
      <c r="C10" s="151"/>
      <c r="D10" s="151"/>
      <c r="E10" s="155"/>
      <c r="F10" s="156"/>
    </row>
    <row r="11" spans="1:11">
      <c r="A11" s="153"/>
      <c r="B11" s="151"/>
      <c r="C11" s="151"/>
      <c r="D11" s="151"/>
      <c r="E11" s="155"/>
      <c r="F11" s="156"/>
    </row>
    <row r="12" spans="1:11">
      <c r="A12" s="153"/>
      <c r="B12" s="151"/>
      <c r="C12" s="151"/>
      <c r="D12" s="151"/>
      <c r="E12" s="155"/>
      <c r="F12" s="156"/>
    </row>
    <row r="13" spans="1:11" ht="15.75" thickBot="1">
      <c r="A13" s="153"/>
      <c r="B13" s="144"/>
      <c r="C13" s="144"/>
      <c r="D13" s="151"/>
      <c r="E13" s="147"/>
      <c r="F13" s="148"/>
    </row>
    <row r="14" spans="1:11" ht="111" customHeight="1" thickBot="1">
      <c r="A14" s="154"/>
      <c r="B14" s="25" t="s">
        <v>72</v>
      </c>
      <c r="C14" s="28" t="s">
        <v>77</v>
      </c>
      <c r="D14" s="144"/>
      <c r="E14" s="139" t="s">
        <v>77</v>
      </c>
      <c r="F14" s="140"/>
    </row>
    <row r="15" spans="1:11" ht="38.25" customHeight="1">
      <c r="A15" s="157" t="s">
        <v>78</v>
      </c>
      <c r="B15" s="143" t="s">
        <v>74</v>
      </c>
      <c r="C15" s="143" t="s">
        <v>76</v>
      </c>
      <c r="D15" s="143" t="s">
        <v>85</v>
      </c>
      <c r="E15" s="143" t="s">
        <v>76</v>
      </c>
      <c r="F15" s="160" t="s">
        <v>36</v>
      </c>
    </row>
    <row r="16" spans="1:11" ht="15.75" thickBot="1">
      <c r="A16" s="158"/>
      <c r="B16" s="144"/>
      <c r="C16" s="144"/>
      <c r="D16" s="144"/>
      <c r="E16" s="144"/>
      <c r="F16" s="161"/>
    </row>
    <row r="17" spans="1:6" ht="38.25" customHeight="1" thickBot="1">
      <c r="A17" s="159"/>
      <c r="B17" s="25" t="s">
        <v>72</v>
      </c>
      <c r="C17" s="139" t="s">
        <v>77</v>
      </c>
      <c r="D17" s="140"/>
      <c r="E17" s="150"/>
      <c r="F17" s="29" t="s">
        <v>36</v>
      </c>
    </row>
    <row r="18" spans="1:6" ht="76.5" customHeight="1">
      <c r="A18" s="152" t="s">
        <v>90</v>
      </c>
      <c r="B18" s="143" t="s">
        <v>74</v>
      </c>
      <c r="C18" s="143" t="s">
        <v>86</v>
      </c>
      <c r="D18" s="143" t="s">
        <v>87</v>
      </c>
      <c r="E18" s="143" t="s">
        <v>88</v>
      </c>
      <c r="F18" s="160" t="s">
        <v>89</v>
      </c>
    </row>
    <row r="19" spans="1:6" ht="15.75" thickBot="1">
      <c r="A19" s="153"/>
      <c r="B19" s="144"/>
      <c r="C19" s="144"/>
      <c r="D19" s="144"/>
      <c r="E19" s="144"/>
      <c r="F19" s="162"/>
    </row>
    <row r="20" spans="1:6" ht="25.5" customHeight="1" thickBot="1">
      <c r="A20" s="164"/>
      <c r="B20" s="33" t="s">
        <v>72</v>
      </c>
      <c r="C20" s="165" t="s">
        <v>79</v>
      </c>
      <c r="D20" s="166"/>
      <c r="E20" s="167"/>
      <c r="F20" s="163"/>
    </row>
  </sheetData>
  <mergeCells count="29">
    <mergeCell ref="E18:E19"/>
    <mergeCell ref="F18:F20"/>
    <mergeCell ref="A18:A20"/>
    <mergeCell ref="B18:B19"/>
    <mergeCell ref="C20:E20"/>
    <mergeCell ref="C18:C19"/>
    <mergeCell ref="D18:D19"/>
    <mergeCell ref="E9:F13"/>
    <mergeCell ref="E14:F14"/>
    <mergeCell ref="A15:A17"/>
    <mergeCell ref="B15:B16"/>
    <mergeCell ref="C15:C16"/>
    <mergeCell ref="E15:E16"/>
    <mergeCell ref="F15:F16"/>
    <mergeCell ref="C17:E17"/>
    <mergeCell ref="D15:D16"/>
    <mergeCell ref="B9:B13"/>
    <mergeCell ref="C9:C13"/>
    <mergeCell ref="D9:D14"/>
    <mergeCell ref="A9:A14"/>
    <mergeCell ref="A1:K1"/>
    <mergeCell ref="E8:F8"/>
    <mergeCell ref="D4:F4"/>
    <mergeCell ref="B6:B7"/>
    <mergeCell ref="C6:C7"/>
    <mergeCell ref="E6:F7"/>
    <mergeCell ref="A4:B4"/>
    <mergeCell ref="D6:D8"/>
    <mergeCell ref="A6:A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60"/>
  <sheetViews>
    <sheetView zoomScale="90" zoomScaleNormal="90" workbookViewId="0">
      <selection activeCell="C13" sqref="C13"/>
    </sheetView>
  </sheetViews>
  <sheetFormatPr baseColWidth="10" defaultColWidth="11.42578125" defaultRowHeight="15"/>
  <cols>
    <col min="1" max="1" width="34.7109375" style="53" customWidth="1"/>
    <col min="2" max="2" width="32.140625" style="53" customWidth="1"/>
    <col min="3" max="3" width="32.5703125" style="53" customWidth="1"/>
    <col min="4" max="4" width="53" style="53" customWidth="1"/>
    <col min="5" max="16384" width="11.42578125" style="53"/>
  </cols>
  <sheetData>
    <row r="1" spans="1:11" ht="45" customHeight="1">
      <c r="A1" s="168" t="s">
        <v>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>
      <c r="A2" s="98" t="s">
        <v>232</v>
      </c>
    </row>
    <row r="3" spans="1:11" ht="15.75" thickBot="1"/>
    <row r="4" spans="1:11" ht="15.75" thickTop="1">
      <c r="A4" s="104" t="s">
        <v>231</v>
      </c>
      <c r="B4" s="104"/>
      <c r="C4" s="104"/>
      <c r="D4" s="104" t="s">
        <v>230</v>
      </c>
    </row>
    <row r="5" spans="1:11" ht="15.75" customHeight="1" thickBot="1">
      <c r="A5" s="105"/>
      <c r="B5" s="105"/>
      <c r="C5" s="105"/>
      <c r="D5" s="105"/>
    </row>
    <row r="6" spans="1:11" ht="25.5" customHeight="1" thickBot="1">
      <c r="A6" s="90" t="s">
        <v>229</v>
      </c>
      <c r="B6" s="89" t="s">
        <v>228</v>
      </c>
      <c r="C6" s="88" t="s">
        <v>227</v>
      </c>
      <c r="D6" s="87"/>
    </row>
    <row r="7" spans="1:11">
      <c r="A7" s="83" t="s">
        <v>117</v>
      </c>
      <c r="B7" s="76"/>
      <c r="C7" s="76"/>
      <c r="D7" s="76"/>
    </row>
    <row r="8" spans="1:11" ht="42.75">
      <c r="A8" s="75"/>
      <c r="B8" s="75"/>
      <c r="C8" s="86" t="s">
        <v>226</v>
      </c>
      <c r="D8" s="86" t="s">
        <v>225</v>
      </c>
    </row>
    <row r="9" spans="1:11">
      <c r="A9" s="75"/>
      <c r="B9" s="75"/>
      <c r="C9" s="75"/>
      <c r="D9" s="86" t="s">
        <v>224</v>
      </c>
    </row>
    <row r="10" spans="1:11">
      <c r="A10" s="75"/>
      <c r="B10" s="75"/>
      <c r="C10" s="75"/>
      <c r="D10" s="86" t="s">
        <v>223</v>
      </c>
    </row>
    <row r="11" spans="1:11" ht="25.5">
      <c r="A11" s="75"/>
      <c r="B11" s="75"/>
      <c r="C11" s="75"/>
      <c r="D11" s="86" t="s">
        <v>222</v>
      </c>
    </row>
    <row r="12" spans="1:11">
      <c r="A12" s="75"/>
      <c r="B12" s="75"/>
      <c r="C12" s="75"/>
      <c r="D12" s="85" t="s">
        <v>221</v>
      </c>
    </row>
    <row r="13" spans="1:11">
      <c r="A13" s="75"/>
      <c r="B13" s="75"/>
      <c r="C13" s="75"/>
      <c r="D13" s="86" t="s">
        <v>220</v>
      </c>
    </row>
    <row r="14" spans="1:11">
      <c r="A14" s="75"/>
      <c r="B14" s="75"/>
      <c r="C14" s="75"/>
      <c r="D14" s="86" t="s">
        <v>219</v>
      </c>
    </row>
    <row r="15" spans="1:11">
      <c r="A15" s="75"/>
      <c r="B15" s="75"/>
      <c r="C15" s="75"/>
      <c r="D15" s="85" t="s">
        <v>218</v>
      </c>
    </row>
    <row r="16" spans="1:11">
      <c r="A16" s="75"/>
      <c r="B16" s="75"/>
      <c r="C16" s="75"/>
      <c r="D16" s="82" t="s">
        <v>217</v>
      </c>
    </row>
    <row r="17" spans="1:4" ht="29.25">
      <c r="A17" s="75"/>
      <c r="B17" s="75"/>
      <c r="C17" s="75"/>
      <c r="D17" s="74" t="s">
        <v>216</v>
      </c>
    </row>
    <row r="18" spans="1:4" ht="26.25">
      <c r="A18" s="75"/>
      <c r="B18" s="75"/>
      <c r="C18" s="75"/>
      <c r="D18" s="74" t="s">
        <v>215</v>
      </c>
    </row>
    <row r="19" spans="1:4">
      <c r="A19" s="75"/>
      <c r="B19" s="75"/>
      <c r="C19" s="75"/>
      <c r="D19" s="74" t="s">
        <v>214</v>
      </c>
    </row>
    <row r="20" spans="1:4">
      <c r="A20" s="83" t="s">
        <v>119</v>
      </c>
      <c r="B20" s="76"/>
      <c r="C20" s="76"/>
      <c r="D20" s="76"/>
    </row>
    <row r="21" spans="1:4" ht="57">
      <c r="A21" s="75"/>
      <c r="B21" s="74" t="s">
        <v>213</v>
      </c>
      <c r="C21" s="78" t="s">
        <v>212</v>
      </c>
      <c r="D21" s="84" t="s">
        <v>211</v>
      </c>
    </row>
    <row r="22" spans="1:4" ht="69" customHeight="1">
      <c r="A22" s="75"/>
      <c r="B22" s="75"/>
      <c r="C22" s="74" t="s">
        <v>210</v>
      </c>
      <c r="D22" s="84" t="s">
        <v>209</v>
      </c>
    </row>
    <row r="23" spans="1:4">
      <c r="A23" s="75"/>
      <c r="B23" s="75"/>
      <c r="C23" s="84" t="s">
        <v>208</v>
      </c>
      <c r="D23" s="84" t="s">
        <v>207</v>
      </c>
    </row>
    <row r="24" spans="1:4">
      <c r="A24" s="75"/>
      <c r="B24" s="75"/>
      <c r="C24" s="75"/>
      <c r="D24" s="84" t="s">
        <v>206</v>
      </c>
    </row>
    <row r="25" spans="1:4">
      <c r="A25" s="75"/>
      <c r="B25" s="75"/>
      <c r="C25" s="75"/>
      <c r="D25" s="84" t="s">
        <v>205</v>
      </c>
    </row>
    <row r="26" spans="1:4">
      <c r="A26" s="75"/>
      <c r="B26" s="75"/>
      <c r="C26" s="75"/>
      <c r="D26" s="84" t="s">
        <v>204</v>
      </c>
    </row>
    <row r="27" spans="1:4">
      <c r="A27" s="75"/>
      <c r="B27" s="75"/>
      <c r="C27" s="75"/>
      <c r="D27" s="84" t="s">
        <v>203</v>
      </c>
    </row>
    <row r="28" spans="1:4">
      <c r="A28" s="83" t="s">
        <v>157</v>
      </c>
      <c r="B28" s="76"/>
      <c r="C28" s="76"/>
      <c r="D28" s="76"/>
    </row>
    <row r="29" spans="1:4" ht="26.25">
      <c r="A29" s="82" t="s">
        <v>202</v>
      </c>
      <c r="B29" s="74" t="s">
        <v>201</v>
      </c>
      <c r="C29" s="75"/>
      <c r="D29" s="75"/>
    </row>
    <row r="30" spans="1:4">
      <c r="A30" s="74" t="s">
        <v>200</v>
      </c>
      <c r="B30" s="74" t="s">
        <v>199</v>
      </c>
      <c r="C30" s="75"/>
      <c r="D30" s="75"/>
    </row>
    <row r="31" spans="1:4" ht="23.25">
      <c r="A31" s="74" t="s">
        <v>198</v>
      </c>
      <c r="B31" s="74" t="s">
        <v>197</v>
      </c>
      <c r="C31" s="75"/>
      <c r="D31" s="75"/>
    </row>
    <row r="32" spans="1:4" ht="29.25">
      <c r="A32" s="74" t="s">
        <v>196</v>
      </c>
      <c r="B32" s="75"/>
      <c r="C32" s="75"/>
      <c r="D32" s="75"/>
    </row>
    <row r="33" spans="1:4">
      <c r="A33" s="82" t="s">
        <v>195</v>
      </c>
      <c r="B33" s="75"/>
      <c r="C33" s="75"/>
      <c r="D33" s="75"/>
    </row>
    <row r="34" spans="1:4">
      <c r="A34" s="74" t="s">
        <v>194</v>
      </c>
      <c r="B34" s="75"/>
      <c r="C34" s="75"/>
      <c r="D34" s="75"/>
    </row>
    <row r="35" spans="1:4" ht="29.25">
      <c r="A35" s="74" t="s">
        <v>193</v>
      </c>
      <c r="B35" s="75"/>
      <c r="C35" s="75"/>
      <c r="D35" s="75"/>
    </row>
    <row r="36" spans="1:4" ht="26.25">
      <c r="A36" s="82" t="s">
        <v>192</v>
      </c>
      <c r="B36" s="75"/>
      <c r="C36" s="75"/>
      <c r="D36" s="75"/>
    </row>
    <row r="37" spans="1:4">
      <c r="A37" s="74" t="s">
        <v>191</v>
      </c>
      <c r="B37" s="75"/>
      <c r="C37" s="75"/>
      <c r="D37" s="75"/>
    </row>
    <row r="38" spans="1:4" ht="40.5">
      <c r="A38" s="74" t="s">
        <v>190</v>
      </c>
      <c r="B38" s="75"/>
      <c r="C38" s="75"/>
      <c r="D38" s="75"/>
    </row>
    <row r="39" spans="1:4" ht="26.25">
      <c r="A39" s="74" t="s">
        <v>189</v>
      </c>
      <c r="B39" s="75"/>
      <c r="C39" s="75"/>
      <c r="D39" s="75"/>
    </row>
    <row r="40" spans="1:4">
      <c r="A40" s="76" t="s">
        <v>116</v>
      </c>
      <c r="B40" s="76"/>
      <c r="C40" s="76"/>
      <c r="D40" s="76"/>
    </row>
    <row r="41" spans="1:4" ht="26.25">
      <c r="A41" s="75"/>
      <c r="B41" s="74" t="s">
        <v>188</v>
      </c>
      <c r="C41" s="74"/>
      <c r="D41" s="74" t="s">
        <v>187</v>
      </c>
    </row>
    <row r="42" spans="1:4" ht="29.25">
      <c r="A42" s="75"/>
      <c r="B42" s="74" t="s">
        <v>186</v>
      </c>
      <c r="C42" s="74"/>
      <c r="D42" s="74" t="s">
        <v>185</v>
      </c>
    </row>
    <row r="43" spans="1:4" ht="40.5">
      <c r="A43" s="75"/>
      <c r="B43" s="74" t="s">
        <v>184</v>
      </c>
      <c r="C43" s="74"/>
      <c r="D43" s="74" t="s">
        <v>183</v>
      </c>
    </row>
    <row r="44" spans="1:4" ht="42" customHeight="1">
      <c r="A44" s="75"/>
      <c r="B44" s="75"/>
      <c r="C44" s="74"/>
      <c r="D44" s="74" t="s">
        <v>182</v>
      </c>
    </row>
    <row r="45" spans="1:4" ht="43.5">
      <c r="A45" s="75"/>
      <c r="B45" s="75"/>
      <c r="C45" s="74"/>
      <c r="D45" s="74" t="s">
        <v>181</v>
      </c>
    </row>
    <row r="46" spans="1:4">
      <c r="A46" s="76" t="s">
        <v>115</v>
      </c>
      <c r="B46" s="76"/>
      <c r="C46" s="79"/>
      <c r="D46" s="76"/>
    </row>
    <row r="47" spans="1:4">
      <c r="C47" s="80" t="s">
        <v>180</v>
      </c>
      <c r="D47" s="81" t="s">
        <v>179</v>
      </c>
    </row>
    <row r="48" spans="1:4" ht="40.5">
      <c r="C48" s="80" t="s">
        <v>178</v>
      </c>
      <c r="D48" s="80" t="s">
        <v>177</v>
      </c>
    </row>
    <row r="49" spans="1:4" ht="43.5">
      <c r="D49" s="80" t="s">
        <v>176</v>
      </c>
    </row>
    <row r="50" spans="1:4">
      <c r="A50" s="77" t="s">
        <v>175</v>
      </c>
      <c r="B50" s="76"/>
      <c r="C50" s="76"/>
      <c r="D50" s="79"/>
    </row>
    <row r="51" spans="1:4" ht="68.25">
      <c r="A51" s="74" t="s">
        <v>174</v>
      </c>
      <c r="B51" s="74" t="s">
        <v>173</v>
      </c>
      <c r="C51" s="78" t="s">
        <v>172</v>
      </c>
      <c r="D51" s="78" t="s">
        <v>171</v>
      </c>
    </row>
    <row r="52" spans="1:4" ht="54.75">
      <c r="A52" s="74" t="s">
        <v>170</v>
      </c>
      <c r="B52" s="74"/>
      <c r="C52" s="78" t="s">
        <v>169</v>
      </c>
      <c r="D52" s="78" t="s">
        <v>168</v>
      </c>
    </row>
    <row r="53" spans="1:4" ht="29.25">
      <c r="A53" s="75"/>
      <c r="B53" s="75"/>
      <c r="C53" s="78" t="s">
        <v>167</v>
      </c>
      <c r="D53" s="74" t="s">
        <v>166</v>
      </c>
    </row>
    <row r="54" spans="1:4" ht="23.25">
      <c r="A54" s="75"/>
      <c r="B54" s="75"/>
      <c r="C54" s="74" t="s">
        <v>165</v>
      </c>
      <c r="D54" s="75"/>
    </row>
    <row r="55" spans="1:4">
      <c r="A55" s="77" t="s">
        <v>164</v>
      </c>
      <c r="B55" s="77"/>
      <c r="C55" s="76"/>
      <c r="D55" s="76"/>
    </row>
    <row r="56" spans="1:4" ht="37.5">
      <c r="A56" s="75"/>
      <c r="B56" s="74" t="s">
        <v>163</v>
      </c>
      <c r="C56" s="74"/>
      <c r="D56" s="74" t="s">
        <v>162</v>
      </c>
    </row>
    <row r="57" spans="1:4" ht="40.5">
      <c r="A57" s="75"/>
      <c r="B57" s="74"/>
      <c r="C57" s="74"/>
      <c r="D57" s="74" t="s">
        <v>161</v>
      </c>
    </row>
    <row r="58" spans="1:4" ht="57.75">
      <c r="A58" s="75"/>
      <c r="B58" s="75"/>
      <c r="C58" s="75"/>
      <c r="D58" s="74" t="s">
        <v>160</v>
      </c>
    </row>
    <row r="59" spans="1:4" ht="26.25">
      <c r="A59" s="75"/>
      <c r="B59" s="75"/>
      <c r="C59" s="75"/>
      <c r="D59" s="74" t="s">
        <v>159</v>
      </c>
    </row>
    <row r="60" spans="1:4">
      <c r="A60" s="75"/>
      <c r="B60" s="75"/>
      <c r="C60" s="75"/>
      <c r="D60" s="74" t="s">
        <v>158</v>
      </c>
    </row>
  </sheetData>
  <mergeCells count="3">
    <mergeCell ref="D4:D5"/>
    <mergeCell ref="A4:C5"/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Y28"/>
  <sheetViews>
    <sheetView workbookViewId="0">
      <selection activeCell="B28" sqref="B28"/>
    </sheetView>
  </sheetViews>
  <sheetFormatPr baseColWidth="10" defaultRowHeight="15"/>
  <cols>
    <col min="2" max="2" width="21.7109375" customWidth="1"/>
  </cols>
  <sheetData>
    <row r="1" spans="1:155" ht="26.25" customHeight="1">
      <c r="A1" s="11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55">
      <c r="A2" s="99" t="s">
        <v>96</v>
      </c>
    </row>
    <row r="4" spans="1:155">
      <c r="B4" s="34"/>
      <c r="C4" s="35">
        <v>40179</v>
      </c>
      <c r="D4" s="35">
        <v>40210</v>
      </c>
      <c r="E4" s="35">
        <v>40238</v>
      </c>
      <c r="F4" s="35">
        <v>40269</v>
      </c>
      <c r="G4" s="35">
        <v>40299</v>
      </c>
      <c r="H4" s="35">
        <v>40330</v>
      </c>
      <c r="I4" s="35">
        <v>40360</v>
      </c>
      <c r="J4" s="35">
        <v>40391</v>
      </c>
      <c r="K4" s="35">
        <v>40422</v>
      </c>
      <c r="L4" s="35">
        <v>40452</v>
      </c>
      <c r="M4" s="35">
        <v>40483</v>
      </c>
      <c r="N4" s="35">
        <v>40513</v>
      </c>
      <c r="O4" s="35">
        <v>40544</v>
      </c>
      <c r="P4" s="35">
        <v>40575</v>
      </c>
      <c r="Q4" s="35">
        <v>40603</v>
      </c>
      <c r="R4" s="35">
        <v>40634</v>
      </c>
      <c r="S4" s="35">
        <v>40664</v>
      </c>
      <c r="T4" s="35">
        <v>40695</v>
      </c>
      <c r="U4" s="35">
        <v>40725</v>
      </c>
      <c r="V4" s="35">
        <v>40756</v>
      </c>
      <c r="W4" s="35">
        <v>40787</v>
      </c>
      <c r="X4" s="35">
        <v>40817</v>
      </c>
      <c r="Y4" s="35">
        <v>40848</v>
      </c>
      <c r="Z4" s="35">
        <v>40878</v>
      </c>
      <c r="AA4" s="35">
        <v>40909</v>
      </c>
      <c r="AB4" s="35">
        <v>40940</v>
      </c>
      <c r="AC4" s="35">
        <v>40969</v>
      </c>
      <c r="AD4" s="35">
        <v>41000</v>
      </c>
      <c r="AE4" s="35">
        <v>41030</v>
      </c>
      <c r="AF4" s="35">
        <v>41061</v>
      </c>
      <c r="AG4" s="35">
        <v>41091</v>
      </c>
      <c r="AH4" s="35">
        <v>41122</v>
      </c>
      <c r="AI4" s="35">
        <v>41153</v>
      </c>
      <c r="AJ4" s="35">
        <v>41183</v>
      </c>
      <c r="AK4" s="35">
        <v>41214</v>
      </c>
      <c r="AL4" s="35">
        <v>41244</v>
      </c>
      <c r="AM4" s="35">
        <v>41275</v>
      </c>
      <c r="AN4" s="35">
        <v>41306</v>
      </c>
      <c r="AO4" s="35">
        <v>41334</v>
      </c>
      <c r="AP4" s="35">
        <v>41365</v>
      </c>
      <c r="AQ4" s="35">
        <v>41395</v>
      </c>
      <c r="AR4" s="35">
        <v>41426</v>
      </c>
      <c r="AS4" s="35">
        <v>41456</v>
      </c>
      <c r="AT4" s="35">
        <v>41487</v>
      </c>
      <c r="AU4" s="35">
        <v>41518</v>
      </c>
      <c r="AV4" s="35">
        <v>41548</v>
      </c>
      <c r="AW4" s="35">
        <v>41579</v>
      </c>
      <c r="AX4" s="35">
        <v>41609</v>
      </c>
      <c r="AY4" s="35">
        <v>41640</v>
      </c>
      <c r="AZ4" s="35">
        <v>41671</v>
      </c>
      <c r="BA4" s="35">
        <v>41699</v>
      </c>
      <c r="BB4" s="35">
        <v>41730</v>
      </c>
      <c r="BC4" s="35">
        <v>41760</v>
      </c>
      <c r="BD4" s="35">
        <v>41791</v>
      </c>
      <c r="BE4" s="35">
        <v>41821</v>
      </c>
      <c r="BF4" s="35">
        <v>41852</v>
      </c>
      <c r="BG4" s="35">
        <v>41883</v>
      </c>
      <c r="BH4" s="35">
        <v>41913</v>
      </c>
      <c r="BI4" s="35">
        <v>41944</v>
      </c>
      <c r="BJ4" s="35">
        <v>41974</v>
      </c>
      <c r="BK4" s="35">
        <v>42005</v>
      </c>
      <c r="BL4" s="35">
        <v>42036</v>
      </c>
      <c r="BM4" s="35">
        <v>42064</v>
      </c>
      <c r="BN4" s="35">
        <v>42095</v>
      </c>
      <c r="BO4" s="35">
        <v>42125</v>
      </c>
      <c r="BP4" s="35">
        <v>42156</v>
      </c>
      <c r="BQ4" s="35">
        <v>42186</v>
      </c>
      <c r="BR4" s="35">
        <v>42217</v>
      </c>
      <c r="BS4" s="35">
        <v>42248</v>
      </c>
      <c r="BT4" s="35">
        <v>42278</v>
      </c>
      <c r="BU4" s="35">
        <v>42309</v>
      </c>
      <c r="BV4" s="35">
        <v>42339</v>
      </c>
      <c r="BW4" s="35">
        <v>42370</v>
      </c>
      <c r="BX4" s="35">
        <v>42401</v>
      </c>
      <c r="BY4" s="35">
        <v>42430</v>
      </c>
      <c r="BZ4" s="35">
        <v>42461</v>
      </c>
      <c r="CA4" s="35">
        <v>42491</v>
      </c>
      <c r="CB4" s="35">
        <v>42522</v>
      </c>
      <c r="CC4" s="35">
        <v>42552</v>
      </c>
      <c r="CD4" s="35">
        <v>42583</v>
      </c>
      <c r="CE4" s="35">
        <v>42614</v>
      </c>
      <c r="CF4" s="35">
        <v>42644</v>
      </c>
      <c r="CG4" s="35">
        <v>42675</v>
      </c>
      <c r="CH4" s="35">
        <v>42705</v>
      </c>
      <c r="CI4" s="35">
        <v>42736</v>
      </c>
      <c r="CJ4" s="35">
        <v>42767</v>
      </c>
      <c r="CK4" s="35">
        <v>42795</v>
      </c>
      <c r="CL4" s="35">
        <v>42826</v>
      </c>
      <c r="CM4" s="35">
        <v>42856</v>
      </c>
      <c r="CN4" s="35">
        <v>42887</v>
      </c>
      <c r="CO4" s="35">
        <v>42917</v>
      </c>
      <c r="CP4" s="35">
        <v>42948</v>
      </c>
      <c r="CQ4" s="35">
        <v>42979</v>
      </c>
      <c r="CR4" s="35">
        <v>43009</v>
      </c>
      <c r="CS4" s="35">
        <v>43040</v>
      </c>
      <c r="CT4" s="35">
        <v>43070</v>
      </c>
      <c r="CU4" s="35">
        <v>43101</v>
      </c>
      <c r="CV4" s="35">
        <v>43132</v>
      </c>
      <c r="CW4" s="35">
        <v>43160</v>
      </c>
      <c r="CX4" s="35">
        <v>43191</v>
      </c>
      <c r="CY4" s="35">
        <v>43221</v>
      </c>
      <c r="CZ4" s="35">
        <v>43252</v>
      </c>
      <c r="DA4" s="35">
        <v>43282</v>
      </c>
      <c r="DB4" s="35">
        <v>43313</v>
      </c>
      <c r="DC4" s="35">
        <v>43344</v>
      </c>
      <c r="DD4" s="35">
        <v>43374</v>
      </c>
      <c r="DE4" s="35">
        <v>43405</v>
      </c>
      <c r="DF4" s="35">
        <v>43435</v>
      </c>
      <c r="DG4" s="35">
        <v>43466</v>
      </c>
      <c r="DH4" s="35">
        <v>43497</v>
      </c>
      <c r="DI4" s="35">
        <v>43525</v>
      </c>
      <c r="DJ4" s="35">
        <v>43556</v>
      </c>
      <c r="DK4" s="35">
        <v>43586</v>
      </c>
      <c r="DL4" s="35">
        <v>43617</v>
      </c>
      <c r="DM4" s="35">
        <v>43647</v>
      </c>
      <c r="DN4" s="35">
        <v>43678</v>
      </c>
      <c r="DO4" s="35">
        <v>43709</v>
      </c>
      <c r="DP4" s="35">
        <v>43739</v>
      </c>
      <c r="DQ4" s="35">
        <v>43770</v>
      </c>
      <c r="DR4" s="35">
        <v>43800</v>
      </c>
      <c r="DS4" s="35">
        <v>43831</v>
      </c>
      <c r="DT4" s="35">
        <v>43862</v>
      </c>
      <c r="DU4" s="35">
        <v>43891</v>
      </c>
      <c r="DV4" s="35">
        <v>43922</v>
      </c>
      <c r="DW4" s="35">
        <v>43952</v>
      </c>
      <c r="DX4" s="35">
        <v>43983</v>
      </c>
      <c r="DY4" s="35">
        <v>44013</v>
      </c>
      <c r="DZ4" s="35">
        <v>44044</v>
      </c>
      <c r="EA4" s="35">
        <v>44075</v>
      </c>
      <c r="EB4" s="35">
        <v>44105</v>
      </c>
      <c r="EC4" s="35">
        <v>44136</v>
      </c>
      <c r="ED4" s="35">
        <v>44166</v>
      </c>
      <c r="EE4" s="35">
        <v>44197</v>
      </c>
      <c r="EF4" s="35">
        <v>44228</v>
      </c>
      <c r="EG4" s="35">
        <v>44256</v>
      </c>
      <c r="EH4" s="35">
        <v>44287</v>
      </c>
      <c r="EI4" s="35">
        <v>44317</v>
      </c>
      <c r="EJ4" s="35">
        <v>44348</v>
      </c>
      <c r="EK4" s="35">
        <v>44378</v>
      </c>
      <c r="EL4" s="35">
        <v>44409</v>
      </c>
      <c r="EM4" s="35">
        <v>44440</v>
      </c>
      <c r="EN4" s="35">
        <v>44470</v>
      </c>
      <c r="EO4" s="35">
        <v>44501</v>
      </c>
      <c r="EP4" s="35">
        <v>44531</v>
      </c>
      <c r="EQ4" s="35">
        <v>44562</v>
      </c>
      <c r="ER4" s="35">
        <v>44593</v>
      </c>
      <c r="ES4" s="35">
        <v>44621</v>
      </c>
      <c r="ET4" s="35">
        <v>44652</v>
      </c>
      <c r="EU4" s="35">
        <v>44682</v>
      </c>
      <c r="EV4" s="35">
        <v>44713</v>
      </c>
      <c r="EW4" s="35">
        <v>44743</v>
      </c>
      <c r="EX4" s="35">
        <v>44774</v>
      </c>
      <c r="EY4" s="35">
        <v>44805</v>
      </c>
    </row>
    <row r="5" spans="1:155">
      <c r="B5" s="36" t="s">
        <v>92</v>
      </c>
      <c r="C5" s="37">
        <v>51.9</v>
      </c>
      <c r="D5" s="38">
        <v>51.8</v>
      </c>
      <c r="E5" s="37">
        <v>51.8</v>
      </c>
      <c r="F5" s="38">
        <v>47.8</v>
      </c>
      <c r="G5" s="37">
        <v>47</v>
      </c>
      <c r="H5" s="38">
        <v>48.4</v>
      </c>
      <c r="I5" s="37">
        <v>47</v>
      </c>
      <c r="J5" s="38">
        <v>48.7</v>
      </c>
      <c r="K5" s="37">
        <v>51.3</v>
      </c>
      <c r="L5" s="38">
        <v>51.1</v>
      </c>
      <c r="M5" s="37">
        <v>52.5</v>
      </c>
      <c r="N5" s="38">
        <v>54</v>
      </c>
      <c r="O5" s="37">
        <v>29.8</v>
      </c>
      <c r="P5" s="38">
        <v>32.700000000000003</v>
      </c>
      <c r="Q5" s="37">
        <v>31.7</v>
      </c>
      <c r="R5" s="38">
        <v>28.1</v>
      </c>
      <c r="S5" s="37">
        <v>29.3</v>
      </c>
      <c r="T5" s="38">
        <v>29.1</v>
      </c>
      <c r="U5" s="37">
        <v>29.2</v>
      </c>
      <c r="V5" s="38">
        <v>29.2</v>
      </c>
      <c r="W5" s="37">
        <v>33</v>
      </c>
      <c r="X5" s="38">
        <v>36.5</v>
      </c>
      <c r="Y5" s="37">
        <v>36.200000000000003</v>
      </c>
      <c r="Z5" s="38">
        <v>36.6</v>
      </c>
      <c r="AA5" s="37">
        <v>16.600000000000001</v>
      </c>
      <c r="AB5" s="38">
        <v>20.399999999999999</v>
      </c>
      <c r="AC5" s="37">
        <v>20.6</v>
      </c>
      <c r="AD5" s="38">
        <v>21.7</v>
      </c>
      <c r="AE5" s="37">
        <v>22.1</v>
      </c>
      <c r="AF5" s="38">
        <v>22.4</v>
      </c>
      <c r="AG5" s="37">
        <v>23.1</v>
      </c>
      <c r="AH5" s="38">
        <v>26.4</v>
      </c>
      <c r="AI5" s="37">
        <v>28.9</v>
      </c>
      <c r="AJ5" s="38">
        <v>29.4</v>
      </c>
      <c r="AK5" s="37">
        <v>28.5</v>
      </c>
      <c r="AL5" s="38">
        <v>27.5</v>
      </c>
      <c r="AM5" s="37">
        <v>35.4</v>
      </c>
      <c r="AN5" s="38">
        <v>33.1</v>
      </c>
      <c r="AO5" s="37">
        <v>36</v>
      </c>
      <c r="AP5" s="38">
        <v>35.4</v>
      </c>
      <c r="AQ5" s="37">
        <v>33.9</v>
      </c>
      <c r="AR5" s="38">
        <v>36.6</v>
      </c>
      <c r="AS5" s="37">
        <v>35.700000000000003</v>
      </c>
      <c r="AT5" s="38">
        <v>37</v>
      </c>
      <c r="AU5" s="37">
        <v>40.299999999999997</v>
      </c>
      <c r="AV5" s="38">
        <v>41.7</v>
      </c>
      <c r="AW5" s="37">
        <v>9</v>
      </c>
      <c r="AX5" s="38">
        <v>8.1999999999999993</v>
      </c>
      <c r="AY5" s="37">
        <v>10.1</v>
      </c>
      <c r="AZ5" s="38">
        <v>8</v>
      </c>
      <c r="BA5" s="37">
        <v>7.8</v>
      </c>
      <c r="BB5" s="38">
        <v>7.7</v>
      </c>
      <c r="BC5" s="37">
        <v>7.4</v>
      </c>
      <c r="BD5" s="38">
        <v>7.9</v>
      </c>
      <c r="BE5" s="37">
        <v>8.3000000000000007</v>
      </c>
      <c r="BF5" s="38">
        <v>9.4</v>
      </c>
      <c r="BG5" s="37">
        <v>9.6999999999999993</v>
      </c>
      <c r="BH5" s="38">
        <v>9.3000000000000007</v>
      </c>
      <c r="BI5" s="37">
        <v>10.199999999999999</v>
      </c>
      <c r="BJ5" s="38">
        <v>11</v>
      </c>
      <c r="BK5" s="37">
        <v>3.4</v>
      </c>
      <c r="BL5" s="38">
        <v>3.3</v>
      </c>
      <c r="BM5" s="37">
        <v>2.8</v>
      </c>
      <c r="BN5" s="38">
        <v>3.3</v>
      </c>
      <c r="BO5" s="37">
        <v>2.7</v>
      </c>
      <c r="BP5" s="38">
        <v>3.1</v>
      </c>
      <c r="BQ5" s="37">
        <v>3</v>
      </c>
      <c r="BR5" s="38">
        <v>3.3</v>
      </c>
      <c r="BS5" s="37">
        <v>3.2</v>
      </c>
      <c r="BT5" s="38">
        <v>3.5</v>
      </c>
      <c r="BU5" s="37">
        <v>3.6</v>
      </c>
      <c r="BV5" s="38">
        <v>3.6</v>
      </c>
      <c r="BW5" s="37">
        <v>3.8</v>
      </c>
      <c r="BX5" s="38">
        <v>3.6</v>
      </c>
      <c r="BY5" s="37">
        <v>3.3</v>
      </c>
      <c r="BZ5" s="38">
        <v>2.8</v>
      </c>
      <c r="CA5" s="37">
        <v>2.9</v>
      </c>
      <c r="CB5" s="38">
        <v>2.8</v>
      </c>
      <c r="CC5" s="37">
        <v>3</v>
      </c>
      <c r="CD5" s="38">
        <v>3.5</v>
      </c>
      <c r="CE5" s="37">
        <v>3.2</v>
      </c>
      <c r="CF5" s="38">
        <v>3.5</v>
      </c>
      <c r="CG5" s="37">
        <v>3.5</v>
      </c>
      <c r="CH5" s="38">
        <v>4.5999999999999996</v>
      </c>
      <c r="CI5" s="37">
        <v>5.2</v>
      </c>
      <c r="CJ5" s="38">
        <v>5</v>
      </c>
      <c r="CK5" s="37">
        <v>4.5</v>
      </c>
      <c r="CL5" s="38">
        <v>1.1000000000000001</v>
      </c>
      <c r="CM5" s="37">
        <v>1.4</v>
      </c>
      <c r="CN5" s="38">
        <v>1.7</v>
      </c>
      <c r="CO5" s="37">
        <v>1.6</v>
      </c>
      <c r="CP5" s="38">
        <v>1.7</v>
      </c>
      <c r="CQ5" s="37">
        <v>2.1</v>
      </c>
      <c r="CR5" s="38">
        <v>1.5</v>
      </c>
      <c r="CS5" s="37">
        <v>1.6</v>
      </c>
      <c r="CT5" s="38">
        <v>2.2000000000000002</v>
      </c>
      <c r="CU5" s="37">
        <v>1.4</v>
      </c>
      <c r="CV5" s="38">
        <v>1.8</v>
      </c>
      <c r="CW5" s="37">
        <v>2.2999999999999998</v>
      </c>
      <c r="CX5" s="38">
        <v>1.1000000000000001</v>
      </c>
      <c r="CY5" s="37">
        <v>1.1000000000000001</v>
      </c>
      <c r="CZ5" s="38">
        <v>1.3</v>
      </c>
      <c r="DA5" s="37">
        <v>1.1000000000000001</v>
      </c>
      <c r="DB5" s="38">
        <v>1</v>
      </c>
      <c r="DC5" s="37">
        <v>1.9</v>
      </c>
      <c r="DD5" s="38">
        <v>1.7</v>
      </c>
      <c r="DE5" s="37">
        <v>2.1</v>
      </c>
      <c r="DF5" s="38">
        <v>2.7</v>
      </c>
      <c r="DG5" s="37">
        <v>2</v>
      </c>
      <c r="DH5" s="38">
        <v>1.7</v>
      </c>
      <c r="DI5" s="37">
        <v>2</v>
      </c>
      <c r="DJ5" s="38">
        <v>1.7</v>
      </c>
      <c r="DK5" s="37">
        <v>1.4</v>
      </c>
      <c r="DL5" s="38">
        <v>1.9</v>
      </c>
      <c r="DM5" s="37">
        <v>1.8</v>
      </c>
      <c r="DN5" s="38">
        <v>1.6</v>
      </c>
      <c r="DO5" s="37">
        <v>2.4</v>
      </c>
      <c r="DP5" s="38">
        <v>2.2999999999999998</v>
      </c>
      <c r="DQ5" s="37">
        <v>1.8</v>
      </c>
      <c r="DR5" s="38">
        <v>2.2000000000000002</v>
      </c>
      <c r="DS5" s="37">
        <v>8</v>
      </c>
      <c r="DT5" s="38">
        <v>5.6</v>
      </c>
      <c r="DU5" s="37">
        <v>8.8000000000000007</v>
      </c>
      <c r="DV5" s="38">
        <v>5.8</v>
      </c>
      <c r="DW5" s="37">
        <v>4.3</v>
      </c>
      <c r="DX5" s="38">
        <v>8.1</v>
      </c>
      <c r="DY5" s="37">
        <v>8.6</v>
      </c>
      <c r="DZ5" s="38">
        <v>9.4</v>
      </c>
      <c r="EA5" s="37">
        <v>9.6</v>
      </c>
      <c r="EB5" s="38">
        <v>10.7</v>
      </c>
      <c r="EC5" s="37">
        <v>13.2</v>
      </c>
      <c r="ED5" s="38">
        <v>17.399999999999999</v>
      </c>
      <c r="EE5" s="37">
        <v>10.9</v>
      </c>
      <c r="EF5" s="38">
        <v>12.3</v>
      </c>
      <c r="EG5" s="37">
        <v>15.1</v>
      </c>
      <c r="EH5" s="38">
        <v>13.6</v>
      </c>
      <c r="EI5" s="37">
        <v>16.3</v>
      </c>
      <c r="EJ5" s="38">
        <v>17.600000000000001</v>
      </c>
      <c r="EK5" s="37">
        <v>14.3</v>
      </c>
      <c r="EL5" s="38">
        <v>18.2</v>
      </c>
      <c r="EM5" s="37">
        <v>20.3</v>
      </c>
      <c r="EN5" s="38">
        <v>21.3</v>
      </c>
      <c r="EO5" s="37">
        <v>21.4</v>
      </c>
      <c r="EP5" s="38">
        <v>21.5</v>
      </c>
      <c r="EQ5" s="37">
        <v>16.899999999999999</v>
      </c>
      <c r="ER5" s="38">
        <v>19.100000000000001</v>
      </c>
      <c r="ES5" s="37">
        <v>20.5</v>
      </c>
      <c r="ET5" s="38">
        <v>20.3</v>
      </c>
      <c r="EU5" s="37">
        <v>20.3</v>
      </c>
      <c r="EV5" s="38">
        <v>19.100000000000001</v>
      </c>
      <c r="EW5" s="37">
        <v>17.899999999999999</v>
      </c>
      <c r="EX5" s="38">
        <v>20</v>
      </c>
      <c r="EY5" s="37">
        <v>23.2</v>
      </c>
    </row>
    <row r="6" spans="1:155">
      <c r="B6" s="39" t="s">
        <v>93</v>
      </c>
      <c r="C6" s="40">
        <v>9.8000000000000007</v>
      </c>
      <c r="D6" s="41">
        <v>9.6</v>
      </c>
      <c r="E6" s="40">
        <v>9.6</v>
      </c>
      <c r="F6" s="41">
        <v>10.6</v>
      </c>
      <c r="G6" s="40">
        <v>10</v>
      </c>
      <c r="H6" s="41">
        <v>10.3</v>
      </c>
      <c r="I6" s="40">
        <v>10</v>
      </c>
      <c r="J6" s="41">
        <v>10.7</v>
      </c>
      <c r="K6" s="40">
        <v>9.6999999999999993</v>
      </c>
      <c r="L6" s="41">
        <v>9.5</v>
      </c>
      <c r="M6" s="40">
        <v>8.3000000000000007</v>
      </c>
      <c r="N6" s="41">
        <v>8.4</v>
      </c>
      <c r="O6" s="40">
        <v>10.5</v>
      </c>
      <c r="P6" s="41">
        <v>9.8000000000000007</v>
      </c>
      <c r="Q6" s="40">
        <v>9.9</v>
      </c>
      <c r="R6" s="41">
        <v>13</v>
      </c>
      <c r="S6" s="40">
        <v>12.2</v>
      </c>
      <c r="T6" s="41">
        <v>11.4</v>
      </c>
      <c r="U6" s="40">
        <v>12.1</v>
      </c>
      <c r="V6" s="41">
        <v>11.8</v>
      </c>
      <c r="W6" s="40">
        <v>10.4</v>
      </c>
      <c r="X6" s="41">
        <v>10.199999999999999</v>
      </c>
      <c r="Y6" s="40">
        <v>11.2</v>
      </c>
      <c r="Z6" s="41">
        <v>12.5</v>
      </c>
      <c r="AA6" s="40">
        <v>16.5</v>
      </c>
      <c r="AB6" s="41">
        <v>16.100000000000001</v>
      </c>
      <c r="AC6" s="40">
        <v>16.100000000000001</v>
      </c>
      <c r="AD6" s="41">
        <v>17.399999999999999</v>
      </c>
      <c r="AE6" s="40">
        <v>16.5</v>
      </c>
      <c r="AF6" s="41">
        <v>15.7</v>
      </c>
      <c r="AG6" s="40">
        <v>16.399999999999999</v>
      </c>
      <c r="AH6" s="41">
        <v>14.7</v>
      </c>
      <c r="AI6" s="40">
        <v>14</v>
      </c>
      <c r="AJ6" s="41">
        <v>15</v>
      </c>
      <c r="AK6" s="40">
        <v>16.100000000000001</v>
      </c>
      <c r="AL6" s="41">
        <v>22</v>
      </c>
      <c r="AM6" s="40">
        <v>16.7</v>
      </c>
      <c r="AN6" s="41">
        <v>17.8</v>
      </c>
      <c r="AO6" s="40">
        <v>17.3</v>
      </c>
      <c r="AP6" s="41">
        <v>18.3</v>
      </c>
      <c r="AQ6" s="40">
        <v>18.3</v>
      </c>
      <c r="AR6" s="41">
        <v>17</v>
      </c>
      <c r="AS6" s="40">
        <v>17.8</v>
      </c>
      <c r="AT6" s="41">
        <v>17</v>
      </c>
      <c r="AU6" s="40">
        <v>15.5</v>
      </c>
      <c r="AV6" s="41">
        <v>15</v>
      </c>
      <c r="AW6" s="40">
        <v>15.4</v>
      </c>
      <c r="AX6" s="41">
        <v>18.5</v>
      </c>
      <c r="AY6" s="40">
        <v>16.7</v>
      </c>
      <c r="AZ6" s="41">
        <v>18.100000000000001</v>
      </c>
      <c r="BA6" s="40">
        <v>17.600000000000001</v>
      </c>
      <c r="BB6" s="41">
        <v>17.8</v>
      </c>
      <c r="BC6" s="40">
        <v>18.3</v>
      </c>
      <c r="BD6" s="41">
        <v>17</v>
      </c>
      <c r="BE6" s="40">
        <v>19.2</v>
      </c>
      <c r="BF6" s="41">
        <v>17.7</v>
      </c>
      <c r="BG6" s="40">
        <v>15</v>
      </c>
      <c r="BH6" s="41">
        <v>16.399999999999999</v>
      </c>
      <c r="BI6" s="40">
        <v>16.600000000000001</v>
      </c>
      <c r="BJ6" s="41">
        <v>17.899999999999999</v>
      </c>
      <c r="BK6" s="40">
        <v>16.7</v>
      </c>
      <c r="BL6" s="41">
        <v>14.5</v>
      </c>
      <c r="BM6" s="40">
        <v>13.9</v>
      </c>
      <c r="BN6" s="41">
        <v>15</v>
      </c>
      <c r="BO6" s="40">
        <v>14.2</v>
      </c>
      <c r="BP6" s="41">
        <v>14.1</v>
      </c>
      <c r="BQ6" s="40">
        <v>14.9</v>
      </c>
      <c r="BR6" s="41">
        <v>14</v>
      </c>
      <c r="BS6" s="40">
        <v>11.8</v>
      </c>
      <c r="BT6" s="41">
        <v>11.6</v>
      </c>
      <c r="BU6" s="40">
        <v>11.1</v>
      </c>
      <c r="BV6" s="41">
        <v>11.6</v>
      </c>
      <c r="BW6" s="40">
        <v>11.3</v>
      </c>
      <c r="BX6" s="41">
        <v>10.4</v>
      </c>
      <c r="BY6" s="40">
        <v>10.199999999999999</v>
      </c>
      <c r="BZ6" s="41">
        <v>11.2</v>
      </c>
      <c r="CA6" s="40">
        <v>12</v>
      </c>
      <c r="CB6" s="41">
        <v>11.4</v>
      </c>
      <c r="CC6" s="40">
        <v>13</v>
      </c>
      <c r="CD6" s="41">
        <v>12.6</v>
      </c>
      <c r="CE6" s="40">
        <v>11.6</v>
      </c>
      <c r="CF6" s="41">
        <v>11.3</v>
      </c>
      <c r="CG6" s="40">
        <v>11.9</v>
      </c>
      <c r="CH6" s="41">
        <v>13.5</v>
      </c>
      <c r="CI6" s="40">
        <v>14.5</v>
      </c>
      <c r="CJ6" s="41">
        <v>16</v>
      </c>
      <c r="CK6" s="40">
        <v>16.5</v>
      </c>
      <c r="CL6" s="41">
        <v>17.2</v>
      </c>
      <c r="CM6" s="40">
        <v>17.2</v>
      </c>
      <c r="CN6" s="41">
        <v>17.7</v>
      </c>
      <c r="CO6" s="40">
        <v>18.5</v>
      </c>
      <c r="CP6" s="41">
        <v>17.7</v>
      </c>
      <c r="CQ6" s="40">
        <v>17.399999999999999</v>
      </c>
      <c r="CR6" s="41">
        <v>17.399999999999999</v>
      </c>
      <c r="CS6" s="40">
        <v>19.600000000000001</v>
      </c>
      <c r="CT6" s="41">
        <v>21.8</v>
      </c>
      <c r="CU6" s="40">
        <v>21</v>
      </c>
      <c r="CV6" s="41">
        <v>24.2</v>
      </c>
      <c r="CW6" s="40">
        <v>24</v>
      </c>
      <c r="CX6" s="41">
        <v>24.9</v>
      </c>
      <c r="CY6" s="40">
        <v>26.1</v>
      </c>
      <c r="CZ6" s="41">
        <v>27.6</v>
      </c>
      <c r="DA6" s="40">
        <v>31.4</v>
      </c>
      <c r="DB6" s="41">
        <v>34.5</v>
      </c>
      <c r="DC6" s="40">
        <v>27.7</v>
      </c>
      <c r="DD6" s="41">
        <v>27.8</v>
      </c>
      <c r="DE6" s="40">
        <v>28.7</v>
      </c>
      <c r="DF6" s="41">
        <v>31</v>
      </c>
      <c r="DG6" s="40">
        <v>35.5</v>
      </c>
      <c r="DH6" s="41">
        <v>34.9</v>
      </c>
      <c r="DI6" s="40">
        <v>35.6</v>
      </c>
      <c r="DJ6" s="41">
        <v>34.200000000000003</v>
      </c>
      <c r="DK6" s="40">
        <v>34.700000000000003</v>
      </c>
      <c r="DL6" s="41">
        <v>36</v>
      </c>
      <c r="DM6" s="40">
        <v>34.299999999999997</v>
      </c>
      <c r="DN6" s="41">
        <v>34.200000000000003</v>
      </c>
      <c r="DO6" s="40">
        <v>32.799999999999997</v>
      </c>
      <c r="DP6" s="41">
        <v>32.799999999999997</v>
      </c>
      <c r="DQ6" s="40">
        <v>33.9</v>
      </c>
      <c r="DR6" s="41">
        <v>38.299999999999997</v>
      </c>
      <c r="DS6" s="40">
        <v>28</v>
      </c>
      <c r="DT6" s="41">
        <v>34.9</v>
      </c>
      <c r="DU6" s="40">
        <v>29.7</v>
      </c>
      <c r="DV6" s="41">
        <v>27.9</v>
      </c>
      <c r="DW6" s="40">
        <v>33.6</v>
      </c>
      <c r="DX6" s="41">
        <v>31.3</v>
      </c>
      <c r="DY6" s="40">
        <v>30</v>
      </c>
      <c r="DZ6" s="41">
        <v>27.5</v>
      </c>
      <c r="EA6" s="40">
        <v>27.2</v>
      </c>
      <c r="EB6" s="41">
        <v>27.4</v>
      </c>
      <c r="EC6" s="40">
        <v>25.9</v>
      </c>
      <c r="ED6" s="41">
        <v>25.8</v>
      </c>
      <c r="EE6" s="40">
        <v>29.5</v>
      </c>
      <c r="EF6" s="41">
        <v>29.9</v>
      </c>
      <c r="EG6" s="40">
        <v>29.7</v>
      </c>
      <c r="EH6" s="41">
        <v>30.8</v>
      </c>
      <c r="EI6" s="40">
        <v>28.5</v>
      </c>
      <c r="EJ6" s="41">
        <v>26.9</v>
      </c>
      <c r="EK6" s="40">
        <v>31</v>
      </c>
      <c r="EL6" s="41">
        <v>25.2</v>
      </c>
      <c r="EM6" s="40">
        <v>24.1</v>
      </c>
      <c r="EN6" s="41">
        <v>24.6</v>
      </c>
      <c r="EO6" s="40">
        <v>23.8</v>
      </c>
      <c r="EP6" s="41">
        <v>26.2</v>
      </c>
      <c r="EQ6" s="40">
        <v>32.700000000000003</v>
      </c>
      <c r="ER6" s="41">
        <v>33.799999999999997</v>
      </c>
      <c r="ES6" s="40">
        <v>33.299999999999997</v>
      </c>
      <c r="ET6" s="41">
        <v>34.4</v>
      </c>
      <c r="EU6" s="40">
        <v>35</v>
      </c>
      <c r="EV6" s="41">
        <v>31.1</v>
      </c>
      <c r="EW6" s="40">
        <v>33.799999999999997</v>
      </c>
      <c r="EX6" s="41">
        <v>30.7</v>
      </c>
      <c r="EY6" s="40">
        <v>28.8</v>
      </c>
    </row>
    <row r="28" spans="2:2">
      <c r="B28" s="42"/>
    </row>
  </sheetData>
  <mergeCells count="1">
    <mergeCell ref="A1: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9"/>
  <sheetViews>
    <sheetView workbookViewId="0">
      <selection activeCell="K11" sqref="K11"/>
    </sheetView>
  </sheetViews>
  <sheetFormatPr baseColWidth="10" defaultRowHeight="15"/>
  <sheetData>
    <row r="1" spans="1:11" ht="16.5">
      <c r="A1" s="169" t="s">
        <v>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>
      <c r="A2" s="99" t="s">
        <v>102</v>
      </c>
    </row>
    <row r="3" spans="1:11" ht="15.75" thickBot="1"/>
    <row r="4" spans="1:11" ht="22.5" customHeight="1" thickTop="1">
      <c r="A4" s="170"/>
      <c r="B4" s="104">
        <v>2018</v>
      </c>
      <c r="C4" s="104">
        <v>2019</v>
      </c>
      <c r="D4" s="104">
        <v>2020</v>
      </c>
      <c r="E4" s="104">
        <v>2021</v>
      </c>
      <c r="F4" s="1" t="s">
        <v>98</v>
      </c>
      <c r="G4" s="104" t="s">
        <v>99</v>
      </c>
    </row>
    <row r="5" spans="1:11" ht="15.75" thickBot="1">
      <c r="A5" s="171"/>
      <c r="B5" s="105"/>
      <c r="C5" s="105"/>
      <c r="D5" s="105"/>
      <c r="E5" s="105"/>
      <c r="F5" s="44">
        <v>44470</v>
      </c>
      <c r="G5" s="105"/>
    </row>
    <row r="6" spans="1:11" ht="39" thickBot="1">
      <c r="A6" s="45" t="s">
        <v>100</v>
      </c>
      <c r="B6" s="4">
        <v>0.7</v>
      </c>
      <c r="C6" s="4">
        <v>0.9</v>
      </c>
      <c r="D6" s="4">
        <v>4.2</v>
      </c>
      <c r="E6" s="4">
        <v>8.3000000000000007</v>
      </c>
      <c r="F6" s="4">
        <v>8</v>
      </c>
      <c r="G6" s="4">
        <v>7.9</v>
      </c>
    </row>
    <row r="7" spans="1:11" ht="15.75" thickBot="1">
      <c r="A7" s="46" t="s">
        <v>101</v>
      </c>
      <c r="B7" s="6">
        <v>1.4</v>
      </c>
      <c r="C7" s="6">
        <v>1.9</v>
      </c>
      <c r="D7" s="6">
        <v>6.6</v>
      </c>
      <c r="E7" s="6">
        <v>9.6999999999999993</v>
      </c>
      <c r="F7" s="6">
        <v>8.9</v>
      </c>
      <c r="G7" s="6">
        <v>12.3</v>
      </c>
    </row>
    <row r="8" spans="1:11" ht="15.75" thickTop="1"/>
    <row r="9" spans="1:11">
      <c r="A9" s="42"/>
    </row>
  </sheetData>
  <mergeCells count="7">
    <mergeCell ref="A1:K1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K145"/>
  <sheetViews>
    <sheetView workbookViewId="0">
      <selection activeCell="K24" sqref="K24"/>
    </sheetView>
  </sheetViews>
  <sheetFormatPr baseColWidth="10" defaultRowHeight="15"/>
  <sheetData>
    <row r="1" spans="1:11" ht="16.5">
      <c r="A1" s="172" t="s">
        <v>105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>
      <c r="A2" s="100" t="s">
        <v>96</v>
      </c>
    </row>
    <row r="3" spans="1:11">
      <c r="A3" t="s">
        <v>94</v>
      </c>
      <c r="B3" t="s">
        <v>103</v>
      </c>
      <c r="C3" t="s">
        <v>104</v>
      </c>
    </row>
    <row r="4" spans="1:11">
      <c r="A4" s="43">
        <v>40544</v>
      </c>
      <c r="B4">
        <v>0.1</v>
      </c>
      <c r="C4">
        <v>0.4</v>
      </c>
    </row>
    <row r="5" spans="1:11">
      <c r="A5" s="43">
        <v>40575</v>
      </c>
      <c r="B5">
        <v>0.1</v>
      </c>
      <c r="C5">
        <v>0.3</v>
      </c>
    </row>
    <row r="6" spans="1:11">
      <c r="A6" s="43">
        <v>40603</v>
      </c>
      <c r="B6">
        <v>0.1</v>
      </c>
      <c r="C6">
        <v>0.4</v>
      </c>
    </row>
    <row r="7" spans="1:11">
      <c r="A7" s="43">
        <v>40634</v>
      </c>
      <c r="B7">
        <v>0.1</v>
      </c>
      <c r="C7">
        <v>0.5</v>
      </c>
    </row>
    <row r="8" spans="1:11">
      <c r="A8" s="43">
        <v>40664</v>
      </c>
      <c r="B8">
        <v>0.1</v>
      </c>
      <c r="C8">
        <v>0.3</v>
      </c>
    </row>
    <row r="9" spans="1:11">
      <c r="A9" s="43">
        <v>40695</v>
      </c>
      <c r="B9">
        <v>0.1</v>
      </c>
      <c r="C9">
        <v>0.2</v>
      </c>
    </row>
    <row r="10" spans="1:11">
      <c r="A10" s="43">
        <v>40725</v>
      </c>
      <c r="B10">
        <v>0</v>
      </c>
      <c r="C10">
        <v>0.3</v>
      </c>
    </row>
    <row r="11" spans="1:11">
      <c r="A11" s="43">
        <v>40756</v>
      </c>
      <c r="B11">
        <v>0.1</v>
      </c>
      <c r="C11">
        <v>0.5</v>
      </c>
    </row>
    <row r="12" spans="1:11">
      <c r="A12" s="43">
        <v>40787</v>
      </c>
      <c r="B12">
        <v>0.2</v>
      </c>
      <c r="C12">
        <v>0.5</v>
      </c>
    </row>
    <row r="13" spans="1:11">
      <c r="A13" s="43">
        <v>40817</v>
      </c>
      <c r="B13">
        <v>0.1</v>
      </c>
      <c r="C13">
        <v>0.5</v>
      </c>
    </row>
    <row r="14" spans="1:11">
      <c r="A14" s="43">
        <v>40848</v>
      </c>
      <c r="B14">
        <v>0.3</v>
      </c>
      <c r="C14">
        <v>0.5</v>
      </c>
    </row>
    <row r="15" spans="1:11">
      <c r="A15" s="43">
        <v>40878</v>
      </c>
      <c r="B15">
        <v>0.3</v>
      </c>
      <c r="C15">
        <v>0.5</v>
      </c>
    </row>
    <row r="16" spans="1:11">
      <c r="A16" s="43">
        <v>40909</v>
      </c>
      <c r="B16">
        <v>0.2</v>
      </c>
      <c r="C16">
        <v>0.4</v>
      </c>
    </row>
    <row r="17" spans="1:5">
      <c r="A17" s="43">
        <v>40940</v>
      </c>
      <c r="B17">
        <v>0.2</v>
      </c>
      <c r="C17">
        <v>0.3</v>
      </c>
    </row>
    <row r="18" spans="1:5">
      <c r="A18" s="43">
        <v>40969</v>
      </c>
      <c r="B18">
        <v>0.2</v>
      </c>
      <c r="C18">
        <v>0.5</v>
      </c>
    </row>
    <row r="19" spans="1:5">
      <c r="A19" s="43">
        <v>41000</v>
      </c>
      <c r="B19">
        <v>0.2</v>
      </c>
      <c r="C19">
        <v>0.5</v>
      </c>
    </row>
    <row r="20" spans="1:5">
      <c r="A20" s="43">
        <v>41030</v>
      </c>
      <c r="B20">
        <v>0.3</v>
      </c>
      <c r="C20">
        <v>0.1</v>
      </c>
    </row>
    <row r="21" spans="1:5">
      <c r="A21" s="43">
        <v>41061</v>
      </c>
      <c r="B21">
        <v>0.1</v>
      </c>
      <c r="C21">
        <v>0.1</v>
      </c>
    </row>
    <row r="22" spans="1:5">
      <c r="A22" s="43">
        <v>41091</v>
      </c>
      <c r="B22">
        <v>0.4</v>
      </c>
      <c r="C22">
        <v>0</v>
      </c>
    </row>
    <row r="23" spans="1:5">
      <c r="A23" s="43">
        <v>41122</v>
      </c>
      <c r="B23">
        <v>1</v>
      </c>
      <c r="C23">
        <v>0</v>
      </c>
    </row>
    <row r="24" spans="1:5">
      <c r="A24" s="43">
        <v>41153</v>
      </c>
      <c r="B24">
        <v>0.4</v>
      </c>
      <c r="C24">
        <v>0.1</v>
      </c>
    </row>
    <row r="25" spans="1:5">
      <c r="A25" s="43">
        <v>41183</v>
      </c>
      <c r="B25">
        <v>0.5</v>
      </c>
      <c r="C25">
        <v>0.1</v>
      </c>
      <c r="E25" s="3" t="s">
        <v>96</v>
      </c>
    </row>
    <row r="26" spans="1:5">
      <c r="A26" s="43">
        <v>41214</v>
      </c>
      <c r="B26">
        <v>0.2</v>
      </c>
      <c r="C26">
        <v>0.1</v>
      </c>
    </row>
    <row r="27" spans="1:5">
      <c r="A27" s="43">
        <v>41244</v>
      </c>
      <c r="B27">
        <v>0.1</v>
      </c>
      <c r="C27">
        <v>0.1</v>
      </c>
    </row>
    <row r="28" spans="1:5">
      <c r="A28" s="43">
        <v>41275</v>
      </c>
      <c r="B28">
        <v>0.2</v>
      </c>
      <c r="C28">
        <v>0.1</v>
      </c>
    </row>
    <row r="29" spans="1:5">
      <c r="A29" s="43">
        <v>41306</v>
      </c>
      <c r="B29">
        <v>0.4</v>
      </c>
      <c r="C29">
        <v>0.1</v>
      </c>
    </row>
    <row r="30" spans="1:5">
      <c r="A30" s="43">
        <v>41334</v>
      </c>
      <c r="B30">
        <v>0.8</v>
      </c>
      <c r="C30">
        <v>0</v>
      </c>
    </row>
    <row r="31" spans="1:5">
      <c r="A31" s="43">
        <v>41365</v>
      </c>
      <c r="B31">
        <v>0.6</v>
      </c>
      <c r="C31">
        <v>0</v>
      </c>
    </row>
    <row r="32" spans="1:5">
      <c r="A32" s="43">
        <v>41395</v>
      </c>
      <c r="B32">
        <v>0.5</v>
      </c>
      <c r="C32">
        <v>0</v>
      </c>
    </row>
    <row r="33" spans="1:3">
      <c r="A33" s="43">
        <v>41426</v>
      </c>
      <c r="B33">
        <v>0.5</v>
      </c>
      <c r="C33">
        <v>0</v>
      </c>
    </row>
    <row r="34" spans="1:3">
      <c r="A34" s="43">
        <v>41456</v>
      </c>
      <c r="B34">
        <v>0.3</v>
      </c>
      <c r="C34">
        <v>0</v>
      </c>
    </row>
    <row r="35" spans="1:3">
      <c r="A35" s="43">
        <v>41487</v>
      </c>
      <c r="B35">
        <v>0.5</v>
      </c>
      <c r="C35">
        <v>0</v>
      </c>
    </row>
    <row r="36" spans="1:3">
      <c r="A36" s="43">
        <v>41518</v>
      </c>
      <c r="B36">
        <v>0.4</v>
      </c>
      <c r="C36">
        <v>0.1</v>
      </c>
    </row>
    <row r="37" spans="1:3">
      <c r="A37" s="43">
        <v>41548</v>
      </c>
      <c r="B37">
        <v>0.6</v>
      </c>
      <c r="C37">
        <v>0.1</v>
      </c>
    </row>
    <row r="38" spans="1:3">
      <c r="A38" s="43">
        <v>41579</v>
      </c>
      <c r="B38">
        <v>0.5</v>
      </c>
      <c r="C38">
        <v>0</v>
      </c>
    </row>
    <row r="39" spans="1:3">
      <c r="A39" s="43">
        <v>41609</v>
      </c>
      <c r="B39">
        <v>0.4</v>
      </c>
      <c r="C39">
        <v>0.1</v>
      </c>
    </row>
    <row r="40" spans="1:3">
      <c r="A40" s="43">
        <v>41640</v>
      </c>
      <c r="B40">
        <v>0.3</v>
      </c>
      <c r="C40">
        <v>0.1</v>
      </c>
    </row>
    <row r="41" spans="1:3">
      <c r="A41" s="43">
        <v>41671</v>
      </c>
      <c r="B41">
        <v>0.3</v>
      </c>
      <c r="C41">
        <v>0</v>
      </c>
    </row>
    <row r="42" spans="1:3">
      <c r="A42" s="43">
        <v>41699</v>
      </c>
      <c r="B42">
        <v>0.4</v>
      </c>
      <c r="C42">
        <v>0.1</v>
      </c>
    </row>
    <row r="43" spans="1:3">
      <c r="A43" s="43">
        <v>41730</v>
      </c>
      <c r="B43">
        <v>0.5</v>
      </c>
      <c r="C43">
        <v>0.1</v>
      </c>
    </row>
    <row r="44" spans="1:3">
      <c r="A44" s="43">
        <v>41760</v>
      </c>
      <c r="B44">
        <v>0.6</v>
      </c>
      <c r="C44">
        <v>0.1</v>
      </c>
    </row>
    <row r="45" spans="1:3">
      <c r="A45" s="43">
        <v>41791</v>
      </c>
      <c r="B45">
        <v>0.5</v>
      </c>
      <c r="C45">
        <v>0.1</v>
      </c>
    </row>
    <row r="46" spans="1:3">
      <c r="A46" s="43">
        <v>41821</v>
      </c>
      <c r="B46">
        <v>0.5</v>
      </c>
      <c r="C46">
        <v>0.1</v>
      </c>
    </row>
    <row r="47" spans="1:3">
      <c r="A47" s="43">
        <v>41852</v>
      </c>
      <c r="B47">
        <v>0.4</v>
      </c>
      <c r="C47">
        <v>0.1</v>
      </c>
    </row>
    <row r="48" spans="1:3">
      <c r="A48" s="43">
        <v>41883</v>
      </c>
      <c r="B48">
        <v>1</v>
      </c>
      <c r="C48">
        <v>0.3</v>
      </c>
    </row>
    <row r="49" spans="1:3">
      <c r="A49" s="43">
        <v>41913</v>
      </c>
      <c r="B49">
        <v>0.7</v>
      </c>
      <c r="C49">
        <v>0.1</v>
      </c>
    </row>
    <row r="50" spans="1:3">
      <c r="A50" s="43">
        <v>41944</v>
      </c>
      <c r="B50">
        <v>0.7</v>
      </c>
      <c r="C50">
        <v>0.2</v>
      </c>
    </row>
    <row r="51" spans="1:3">
      <c r="A51" s="43">
        <v>41974</v>
      </c>
      <c r="B51">
        <v>1</v>
      </c>
      <c r="C51">
        <v>0.2</v>
      </c>
    </row>
    <row r="52" spans="1:3">
      <c r="A52" s="43">
        <v>42005</v>
      </c>
      <c r="B52">
        <v>0.5</v>
      </c>
      <c r="C52">
        <v>0.2</v>
      </c>
    </row>
    <row r="53" spans="1:3">
      <c r="A53" s="43">
        <v>42036</v>
      </c>
      <c r="B53">
        <v>0.7</v>
      </c>
      <c r="C53">
        <v>0.2</v>
      </c>
    </row>
    <row r="54" spans="1:3">
      <c r="A54" s="43">
        <v>42064</v>
      </c>
      <c r="B54">
        <v>0.6</v>
      </c>
      <c r="C54">
        <v>0.2</v>
      </c>
    </row>
    <row r="55" spans="1:3">
      <c r="A55" s="43">
        <v>42095</v>
      </c>
      <c r="B55">
        <v>1</v>
      </c>
      <c r="C55">
        <v>0.3</v>
      </c>
    </row>
    <row r="56" spans="1:3">
      <c r="A56" s="43">
        <v>42125</v>
      </c>
      <c r="B56">
        <v>0.8</v>
      </c>
      <c r="C56">
        <v>0.3</v>
      </c>
    </row>
    <row r="57" spans="1:3">
      <c r="A57" s="43">
        <v>42156</v>
      </c>
      <c r="B57">
        <v>1</v>
      </c>
      <c r="C57">
        <v>0.3</v>
      </c>
    </row>
    <row r="58" spans="1:3">
      <c r="A58" s="43">
        <v>42186</v>
      </c>
      <c r="B58">
        <v>0.9</v>
      </c>
      <c r="C58">
        <v>0.3</v>
      </c>
    </row>
    <row r="59" spans="1:3">
      <c r="A59" s="43">
        <v>42217</v>
      </c>
      <c r="B59">
        <v>0.8</v>
      </c>
      <c r="C59">
        <v>0.3</v>
      </c>
    </row>
    <row r="60" spans="1:3">
      <c r="A60" s="43">
        <v>42248</v>
      </c>
      <c r="B60">
        <v>1</v>
      </c>
      <c r="C60">
        <v>0.3</v>
      </c>
    </row>
    <row r="61" spans="1:3">
      <c r="A61" s="43">
        <v>42278</v>
      </c>
      <c r="B61">
        <v>1</v>
      </c>
      <c r="C61">
        <v>0.4</v>
      </c>
    </row>
    <row r="62" spans="1:3">
      <c r="A62" s="43">
        <v>42309</v>
      </c>
      <c r="B62">
        <v>1</v>
      </c>
      <c r="C62">
        <v>0.4</v>
      </c>
    </row>
    <row r="63" spans="1:3">
      <c r="A63" s="43">
        <v>42339</v>
      </c>
      <c r="B63">
        <v>1.2</v>
      </c>
      <c r="C63">
        <v>0.4</v>
      </c>
    </row>
    <row r="64" spans="1:3">
      <c r="A64" s="43">
        <v>42370</v>
      </c>
      <c r="B64">
        <v>1</v>
      </c>
      <c r="C64">
        <v>0.3</v>
      </c>
    </row>
    <row r="65" spans="1:3">
      <c r="A65" s="43">
        <v>42401</v>
      </c>
      <c r="B65">
        <v>1.1000000000000001</v>
      </c>
      <c r="C65">
        <v>0.4</v>
      </c>
    </row>
    <row r="66" spans="1:3">
      <c r="A66" s="43">
        <v>42430</v>
      </c>
      <c r="B66">
        <v>1.3</v>
      </c>
      <c r="C66">
        <v>0.4</v>
      </c>
    </row>
    <row r="67" spans="1:3">
      <c r="A67" s="43">
        <v>42461</v>
      </c>
      <c r="B67">
        <v>1.1000000000000001</v>
      </c>
      <c r="C67">
        <v>0.4</v>
      </c>
    </row>
    <row r="68" spans="1:3">
      <c r="A68" s="43">
        <v>42491</v>
      </c>
      <c r="B68">
        <v>1</v>
      </c>
      <c r="C68">
        <v>0.3</v>
      </c>
    </row>
    <row r="69" spans="1:3">
      <c r="A69" s="43">
        <v>42522</v>
      </c>
      <c r="B69">
        <v>1.1000000000000001</v>
      </c>
      <c r="C69">
        <v>0.3</v>
      </c>
    </row>
    <row r="70" spans="1:3">
      <c r="A70" s="43">
        <v>42552</v>
      </c>
      <c r="B70">
        <v>0.8</v>
      </c>
      <c r="C70">
        <v>0.4</v>
      </c>
    </row>
    <row r="71" spans="1:3">
      <c r="A71" s="43">
        <v>42583</v>
      </c>
      <c r="B71">
        <v>0.9</v>
      </c>
      <c r="C71">
        <v>0.4</v>
      </c>
    </row>
    <row r="72" spans="1:3">
      <c r="A72" s="43">
        <v>42614</v>
      </c>
      <c r="B72">
        <v>1</v>
      </c>
      <c r="C72">
        <v>0.5</v>
      </c>
    </row>
    <row r="73" spans="1:3">
      <c r="A73" s="43">
        <v>42644</v>
      </c>
      <c r="B73">
        <v>1</v>
      </c>
      <c r="C73">
        <v>0.4</v>
      </c>
    </row>
    <row r="74" spans="1:3">
      <c r="A74" s="43">
        <v>42675</v>
      </c>
      <c r="B74">
        <v>0.8</v>
      </c>
      <c r="C74">
        <v>0.3</v>
      </c>
    </row>
    <row r="75" spans="1:3">
      <c r="A75" s="43">
        <v>42705</v>
      </c>
      <c r="B75">
        <v>1.4</v>
      </c>
      <c r="C75">
        <v>0.4</v>
      </c>
    </row>
    <row r="76" spans="1:3">
      <c r="A76" s="43">
        <v>42736</v>
      </c>
      <c r="B76">
        <v>1.4</v>
      </c>
      <c r="C76">
        <v>0.3</v>
      </c>
    </row>
    <row r="77" spans="1:3">
      <c r="A77" s="43">
        <v>42767</v>
      </c>
      <c r="B77">
        <v>1.4</v>
      </c>
      <c r="C77">
        <v>0.3</v>
      </c>
    </row>
    <row r="78" spans="1:3">
      <c r="A78" s="43">
        <v>42795</v>
      </c>
      <c r="B78">
        <v>1.3</v>
      </c>
      <c r="C78">
        <v>0.4</v>
      </c>
    </row>
    <row r="79" spans="1:3">
      <c r="A79" s="43">
        <v>42826</v>
      </c>
      <c r="B79">
        <v>0.8</v>
      </c>
      <c r="C79">
        <v>0.4</v>
      </c>
    </row>
    <row r="80" spans="1:3">
      <c r="A80" s="43">
        <v>42856</v>
      </c>
      <c r="B80">
        <v>1</v>
      </c>
      <c r="C80">
        <v>0.5</v>
      </c>
    </row>
    <row r="81" spans="1:3">
      <c r="A81" s="43">
        <v>42887</v>
      </c>
      <c r="B81">
        <v>1.2</v>
      </c>
      <c r="C81">
        <v>0.6</v>
      </c>
    </row>
    <row r="82" spans="1:3">
      <c r="A82" s="43">
        <v>42917</v>
      </c>
      <c r="B82">
        <v>1</v>
      </c>
      <c r="C82">
        <v>0.6</v>
      </c>
    </row>
    <row r="83" spans="1:3">
      <c r="A83" s="43">
        <v>42948</v>
      </c>
      <c r="B83">
        <v>1.2</v>
      </c>
      <c r="C83">
        <v>0.6</v>
      </c>
    </row>
    <row r="84" spans="1:3">
      <c r="A84" s="43">
        <v>42979</v>
      </c>
      <c r="B84">
        <v>1.4</v>
      </c>
      <c r="C84">
        <v>0.7</v>
      </c>
    </row>
    <row r="85" spans="1:3">
      <c r="A85" s="43">
        <v>43009</v>
      </c>
      <c r="B85">
        <v>1</v>
      </c>
      <c r="C85">
        <v>0.6</v>
      </c>
    </row>
    <row r="86" spans="1:3">
      <c r="A86" s="43">
        <v>43040</v>
      </c>
      <c r="B86">
        <v>0.9</v>
      </c>
      <c r="C86">
        <v>0.7</v>
      </c>
    </row>
    <row r="87" spans="1:3">
      <c r="A87" s="43">
        <v>43070</v>
      </c>
      <c r="B87">
        <v>1.4</v>
      </c>
      <c r="C87">
        <v>0.8</v>
      </c>
    </row>
    <row r="88" spans="1:3">
      <c r="A88" s="43">
        <v>43101</v>
      </c>
      <c r="B88">
        <v>0.8</v>
      </c>
      <c r="C88">
        <v>0.7</v>
      </c>
    </row>
    <row r="89" spans="1:3">
      <c r="A89" s="43">
        <v>43132</v>
      </c>
      <c r="B89">
        <v>1.2</v>
      </c>
      <c r="C89">
        <v>0.7</v>
      </c>
    </row>
    <row r="90" spans="1:3">
      <c r="A90" s="43">
        <v>43160</v>
      </c>
      <c r="B90">
        <v>1.7</v>
      </c>
      <c r="C90">
        <v>0.6</v>
      </c>
    </row>
    <row r="91" spans="1:3">
      <c r="A91" s="43">
        <v>43191</v>
      </c>
      <c r="B91">
        <v>1</v>
      </c>
      <c r="C91">
        <v>0.5</v>
      </c>
    </row>
    <row r="92" spans="1:3">
      <c r="A92" s="43">
        <v>43221</v>
      </c>
      <c r="B92">
        <v>1.1000000000000001</v>
      </c>
      <c r="C92">
        <v>0.6</v>
      </c>
    </row>
    <row r="93" spans="1:3">
      <c r="A93" s="43">
        <v>43252</v>
      </c>
      <c r="B93">
        <v>1.3</v>
      </c>
      <c r="C93">
        <v>0.6</v>
      </c>
    </row>
    <row r="94" spans="1:3">
      <c r="A94" s="43">
        <v>43282</v>
      </c>
      <c r="B94">
        <v>1</v>
      </c>
      <c r="C94">
        <v>0.7</v>
      </c>
    </row>
    <row r="95" spans="1:3">
      <c r="A95" s="43">
        <v>43313</v>
      </c>
      <c r="B95">
        <v>0.9</v>
      </c>
      <c r="C95">
        <v>1</v>
      </c>
    </row>
    <row r="96" spans="1:3">
      <c r="A96" s="43">
        <v>43344</v>
      </c>
      <c r="B96">
        <v>1.8</v>
      </c>
      <c r="C96">
        <v>0.8</v>
      </c>
    </row>
    <row r="97" spans="1:3">
      <c r="A97" s="43">
        <v>43374</v>
      </c>
      <c r="B97">
        <v>1.6</v>
      </c>
      <c r="C97">
        <v>0.6</v>
      </c>
    </row>
    <row r="98" spans="1:3">
      <c r="A98" s="43">
        <v>43405</v>
      </c>
      <c r="B98">
        <v>2</v>
      </c>
      <c r="C98">
        <v>0.8</v>
      </c>
    </row>
    <row r="99" spans="1:3">
      <c r="A99" s="43">
        <v>43435</v>
      </c>
      <c r="B99">
        <v>2.6</v>
      </c>
      <c r="C99">
        <v>0.7</v>
      </c>
    </row>
    <row r="100" spans="1:3">
      <c r="A100" s="43">
        <v>43466</v>
      </c>
      <c r="B100">
        <v>1.9</v>
      </c>
      <c r="C100">
        <v>0.7</v>
      </c>
    </row>
    <row r="101" spans="1:3">
      <c r="A101" s="43">
        <v>43497</v>
      </c>
      <c r="B101">
        <v>1.6</v>
      </c>
      <c r="C101">
        <v>0.7</v>
      </c>
    </row>
    <row r="102" spans="1:3">
      <c r="A102" s="43">
        <v>43525</v>
      </c>
      <c r="B102">
        <v>2</v>
      </c>
      <c r="C102">
        <v>0.7</v>
      </c>
    </row>
    <row r="103" spans="1:3">
      <c r="A103" s="43">
        <v>43556</v>
      </c>
      <c r="B103">
        <v>1.7</v>
      </c>
      <c r="C103">
        <v>0.7</v>
      </c>
    </row>
    <row r="104" spans="1:3">
      <c r="A104" s="43">
        <v>43586</v>
      </c>
      <c r="B104">
        <v>1.4</v>
      </c>
      <c r="C104">
        <v>0.7</v>
      </c>
    </row>
    <row r="105" spans="1:3">
      <c r="A105" s="43">
        <v>43617</v>
      </c>
      <c r="B105">
        <v>2</v>
      </c>
      <c r="C105">
        <v>0.6</v>
      </c>
    </row>
    <row r="106" spans="1:3">
      <c r="A106" s="43">
        <v>43647</v>
      </c>
      <c r="B106">
        <v>1.8</v>
      </c>
      <c r="C106">
        <v>0.7</v>
      </c>
    </row>
    <row r="107" spans="1:3">
      <c r="A107" s="43">
        <v>43678</v>
      </c>
      <c r="B107">
        <v>1.6</v>
      </c>
      <c r="C107">
        <v>1.1000000000000001</v>
      </c>
    </row>
    <row r="108" spans="1:3">
      <c r="A108" s="43">
        <v>43709</v>
      </c>
      <c r="B108">
        <v>2.4</v>
      </c>
      <c r="C108">
        <v>0.8</v>
      </c>
    </row>
    <row r="109" spans="1:3">
      <c r="A109" s="43">
        <v>43739</v>
      </c>
      <c r="B109">
        <v>2.2999999999999998</v>
      </c>
      <c r="C109">
        <v>1.1000000000000001</v>
      </c>
    </row>
    <row r="110" spans="1:3">
      <c r="A110" s="43">
        <v>43770</v>
      </c>
      <c r="B110">
        <v>1.8</v>
      </c>
      <c r="C110">
        <v>1.3</v>
      </c>
    </row>
    <row r="111" spans="1:3">
      <c r="A111" s="43">
        <v>43800</v>
      </c>
      <c r="B111">
        <v>2.2000000000000002</v>
      </c>
      <c r="C111">
        <v>1.1000000000000001</v>
      </c>
    </row>
    <row r="112" spans="1:3">
      <c r="A112" s="43">
        <v>43831</v>
      </c>
      <c r="B112">
        <v>8</v>
      </c>
      <c r="C112">
        <v>2.7</v>
      </c>
    </row>
    <row r="113" spans="1:3">
      <c r="A113" s="43">
        <v>43862</v>
      </c>
      <c r="B113">
        <v>5.6</v>
      </c>
      <c r="C113">
        <v>2.2999999999999998</v>
      </c>
    </row>
    <row r="114" spans="1:3">
      <c r="A114" s="43">
        <v>43891</v>
      </c>
      <c r="B114">
        <v>8.8000000000000007</v>
      </c>
      <c r="C114">
        <v>2.8</v>
      </c>
    </row>
    <row r="115" spans="1:3">
      <c r="A115" s="43">
        <v>43922</v>
      </c>
      <c r="B115">
        <v>5.8</v>
      </c>
      <c r="C115">
        <v>2</v>
      </c>
    </row>
    <row r="116" spans="1:3">
      <c r="A116" s="43">
        <v>43952</v>
      </c>
      <c r="B116">
        <v>4.2</v>
      </c>
      <c r="C116">
        <v>3.1</v>
      </c>
    </row>
    <row r="117" spans="1:3">
      <c r="A117" s="43">
        <v>43983</v>
      </c>
      <c r="B117">
        <v>5.8</v>
      </c>
      <c r="C117">
        <v>3.1</v>
      </c>
    </row>
    <row r="118" spans="1:3">
      <c r="A118" s="43">
        <v>44013</v>
      </c>
      <c r="B118">
        <v>5.5</v>
      </c>
      <c r="C118">
        <v>3.8</v>
      </c>
    </row>
    <row r="119" spans="1:3">
      <c r="A119" s="43">
        <v>44044</v>
      </c>
      <c r="B119">
        <v>5.3</v>
      </c>
      <c r="C119">
        <v>4.9000000000000004</v>
      </c>
    </row>
    <row r="120" spans="1:3">
      <c r="A120" s="43">
        <v>44075</v>
      </c>
      <c r="B120">
        <v>5.9</v>
      </c>
      <c r="C120">
        <v>4.5999999999999996</v>
      </c>
    </row>
    <row r="121" spans="1:3">
      <c r="A121" s="43">
        <v>44105</v>
      </c>
      <c r="B121">
        <v>5.8</v>
      </c>
      <c r="C121">
        <v>5.8</v>
      </c>
    </row>
    <row r="122" spans="1:3">
      <c r="A122" s="43">
        <v>44136</v>
      </c>
      <c r="B122">
        <v>7.5</v>
      </c>
      <c r="C122">
        <v>7</v>
      </c>
    </row>
    <row r="123" spans="1:3">
      <c r="A123" s="43">
        <v>44166</v>
      </c>
      <c r="B123">
        <v>10.9</v>
      </c>
      <c r="C123">
        <v>7.9</v>
      </c>
    </row>
    <row r="124" spans="1:3">
      <c r="A124" s="43">
        <v>44197</v>
      </c>
      <c r="B124">
        <v>5.0999999999999996</v>
      </c>
      <c r="C124">
        <v>6.4</v>
      </c>
    </row>
    <row r="125" spans="1:3">
      <c r="A125" s="43">
        <v>44228</v>
      </c>
      <c r="B125">
        <v>6.3</v>
      </c>
      <c r="C125">
        <v>6.7</v>
      </c>
    </row>
    <row r="126" spans="1:3">
      <c r="A126" s="43">
        <v>44256</v>
      </c>
      <c r="B126">
        <v>8.4</v>
      </c>
      <c r="C126">
        <v>7.5</v>
      </c>
    </row>
    <row r="127" spans="1:3">
      <c r="A127" s="43">
        <v>44287</v>
      </c>
      <c r="B127">
        <v>6.8</v>
      </c>
      <c r="C127">
        <v>7.8</v>
      </c>
    </row>
    <row r="128" spans="1:3">
      <c r="A128" s="43">
        <v>44317</v>
      </c>
      <c r="B128">
        <v>8.1999999999999993</v>
      </c>
      <c r="C128">
        <v>8.9</v>
      </c>
    </row>
    <row r="129" spans="1:3">
      <c r="A129" s="43">
        <v>44348</v>
      </c>
      <c r="B129">
        <v>10.5</v>
      </c>
      <c r="C129">
        <v>8.1</v>
      </c>
    </row>
    <row r="130" spans="1:3">
      <c r="A130" s="43">
        <v>44378</v>
      </c>
      <c r="B130">
        <v>6.5</v>
      </c>
      <c r="C130">
        <v>8.9</v>
      </c>
    </row>
    <row r="131" spans="1:3">
      <c r="A131" s="43">
        <v>44409</v>
      </c>
      <c r="B131">
        <v>11.2</v>
      </c>
      <c r="C131">
        <v>8.3000000000000007</v>
      </c>
    </row>
    <row r="132" spans="1:3">
      <c r="A132" s="43">
        <v>44440</v>
      </c>
      <c r="B132">
        <v>12.6</v>
      </c>
      <c r="C132">
        <v>8.6</v>
      </c>
    </row>
    <row r="133" spans="1:3">
      <c r="A133" s="43">
        <v>44470</v>
      </c>
      <c r="B133">
        <v>12.8</v>
      </c>
      <c r="C133">
        <v>9.4</v>
      </c>
    </row>
    <row r="134" spans="1:3">
      <c r="A134" s="43">
        <v>44501</v>
      </c>
      <c r="B134">
        <v>13.3</v>
      </c>
      <c r="C134">
        <v>9.6</v>
      </c>
    </row>
    <row r="135" spans="1:3">
      <c r="A135" s="43">
        <v>44531</v>
      </c>
      <c r="B135">
        <v>14.5</v>
      </c>
      <c r="C135">
        <v>9.4</v>
      </c>
    </row>
    <row r="136" spans="1:3">
      <c r="A136" s="43">
        <v>44562</v>
      </c>
      <c r="B136">
        <v>9.8000000000000007</v>
      </c>
      <c r="C136">
        <v>7.5</v>
      </c>
    </row>
    <row r="137" spans="1:3">
      <c r="A137" s="43">
        <v>44593</v>
      </c>
      <c r="B137">
        <v>11.5</v>
      </c>
      <c r="C137">
        <v>8.1999999999999993</v>
      </c>
    </row>
    <row r="138" spans="1:3">
      <c r="A138" s="43">
        <v>44621</v>
      </c>
      <c r="B138">
        <v>13.4</v>
      </c>
      <c r="C138">
        <v>7.8</v>
      </c>
    </row>
    <row r="139" spans="1:3">
      <c r="A139" s="43">
        <v>44652</v>
      </c>
      <c r="B139">
        <v>11.6</v>
      </c>
      <c r="C139">
        <v>9.1999999999999993</v>
      </c>
    </row>
    <row r="140" spans="1:3">
      <c r="A140" s="43">
        <v>44682</v>
      </c>
      <c r="B140">
        <v>12.1</v>
      </c>
      <c r="C140">
        <v>8.6999999999999993</v>
      </c>
    </row>
    <row r="141" spans="1:3">
      <c r="A141" s="43">
        <v>44713</v>
      </c>
      <c r="B141">
        <v>12.8</v>
      </c>
      <c r="C141">
        <v>6.9</v>
      </c>
    </row>
    <row r="142" spans="1:3">
      <c r="A142" s="43">
        <v>44743</v>
      </c>
      <c r="B142">
        <v>11.9</v>
      </c>
      <c r="C142">
        <v>6.6</v>
      </c>
    </row>
    <row r="143" spans="1:3">
      <c r="A143" s="43">
        <v>44774</v>
      </c>
      <c r="B143">
        <v>13.3</v>
      </c>
      <c r="C143">
        <v>7.2</v>
      </c>
    </row>
    <row r="144" spans="1:3">
      <c r="A144" s="43">
        <v>44805</v>
      </c>
      <c r="B144">
        <v>15.7</v>
      </c>
      <c r="C144">
        <v>8</v>
      </c>
    </row>
    <row r="145" spans="1:3">
      <c r="A145" s="43">
        <v>44835</v>
      </c>
      <c r="B145">
        <v>13.2</v>
      </c>
      <c r="C145">
        <v>8.6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M17"/>
  <sheetViews>
    <sheetView zoomScale="89" workbookViewId="0">
      <selection activeCell="L14" sqref="L14:L17"/>
    </sheetView>
  </sheetViews>
  <sheetFormatPr baseColWidth="10" defaultColWidth="11.42578125" defaultRowHeight="15.75"/>
  <cols>
    <col min="1" max="16384" width="11.42578125" style="47"/>
  </cols>
  <sheetData>
    <row r="1" spans="1:13" ht="17.25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3">
      <c r="A2" s="101" t="s">
        <v>111</v>
      </c>
    </row>
    <row r="5" spans="1:13">
      <c r="A5" s="52" t="s">
        <v>110</v>
      </c>
      <c r="B5" s="52">
        <v>2010</v>
      </c>
      <c r="C5" s="52">
        <f t="shared" ref="C5:M5" si="0">B5+1</f>
        <v>2011</v>
      </c>
      <c r="D5" s="52">
        <f t="shared" si="0"/>
        <v>2012</v>
      </c>
      <c r="E5" s="52">
        <f t="shared" si="0"/>
        <v>2013</v>
      </c>
      <c r="F5" s="52">
        <f t="shared" si="0"/>
        <v>2014</v>
      </c>
      <c r="G5" s="52">
        <f t="shared" si="0"/>
        <v>2015</v>
      </c>
      <c r="H5" s="52">
        <f t="shared" si="0"/>
        <v>2016</v>
      </c>
      <c r="I5" s="52">
        <f t="shared" si="0"/>
        <v>2017</v>
      </c>
      <c r="J5" s="52">
        <f t="shared" si="0"/>
        <v>2018</v>
      </c>
      <c r="K5" s="52">
        <f t="shared" si="0"/>
        <v>2019</v>
      </c>
      <c r="L5" s="52">
        <f t="shared" si="0"/>
        <v>2020</v>
      </c>
      <c r="M5" s="52">
        <f t="shared" si="0"/>
        <v>2021</v>
      </c>
    </row>
    <row r="6" spans="1:13">
      <c r="A6" s="102" t="s">
        <v>109</v>
      </c>
      <c r="B6" s="103">
        <v>78</v>
      </c>
      <c r="C6" s="103">
        <v>49</v>
      </c>
      <c r="D6" s="103">
        <v>662</v>
      </c>
      <c r="E6" s="103">
        <v>842</v>
      </c>
      <c r="F6" s="103">
        <v>2036</v>
      </c>
      <c r="G6" s="103">
        <v>5677</v>
      </c>
      <c r="H6" s="103">
        <v>7479</v>
      </c>
      <c r="I6" s="103">
        <v>11863</v>
      </c>
      <c r="J6" s="103">
        <v>14530</v>
      </c>
      <c r="K6" s="103">
        <v>18579</v>
      </c>
      <c r="L6" s="103">
        <v>74224</v>
      </c>
      <c r="M6" s="103">
        <v>137828</v>
      </c>
    </row>
    <row r="7" spans="1:13">
      <c r="A7" s="102" t="s">
        <v>107</v>
      </c>
      <c r="B7" s="103">
        <v>187</v>
      </c>
      <c r="C7" s="103">
        <v>2630</v>
      </c>
      <c r="D7" s="103">
        <v>5662</v>
      </c>
      <c r="E7" s="103">
        <v>8781</v>
      </c>
      <c r="F7" s="103">
        <v>10568</v>
      </c>
      <c r="G7" s="103">
        <v>17279</v>
      </c>
      <c r="H7" s="103">
        <v>21771</v>
      </c>
      <c r="I7" s="103">
        <v>24966</v>
      </c>
      <c r="J7" s="103">
        <v>30981</v>
      </c>
      <c r="K7" s="103">
        <v>42325</v>
      </c>
      <c r="L7" s="103">
        <v>109823</v>
      </c>
      <c r="M7" s="103">
        <v>160771</v>
      </c>
    </row>
    <row r="8" spans="1:13">
      <c r="A8" s="52" t="s">
        <v>106</v>
      </c>
      <c r="B8" s="52">
        <v>1.1989941118077844E-4</v>
      </c>
      <c r="C8" s="52">
        <v>1.2397451465296391E-3</v>
      </c>
      <c r="D8" s="52">
        <v>3.4054688900939305E-3</v>
      </c>
      <c r="E8" s="52">
        <v>5.4770989759538114E-3</v>
      </c>
      <c r="F8" s="52">
        <v>7.1376188871679729E-3</v>
      </c>
      <c r="G8" s="52">
        <v>1.2170314420995542E-2</v>
      </c>
      <c r="H8" s="52">
        <v>1.4739444416169346E-2</v>
      </c>
      <c r="I8" s="52">
        <v>1.7710379583701009E-2</v>
      </c>
      <c r="J8" s="52">
        <v>2.1280744412232301E-2</v>
      </c>
      <c r="K8" s="52">
        <v>2.8028037241246646E-2</v>
      </c>
      <c r="L8" s="52">
        <v>0.11283072724129432</v>
      </c>
      <c r="M8" s="52">
        <v>0.18283287818856464</v>
      </c>
    </row>
    <row r="12" spans="1:13">
      <c r="A12" s="47" t="s">
        <v>156</v>
      </c>
    </row>
    <row r="14" spans="1:13">
      <c r="A14" s="52"/>
      <c r="B14" s="52">
        <v>2011</v>
      </c>
      <c r="C14" s="52">
        <v>2012</v>
      </c>
      <c r="D14" s="52">
        <f t="shared" ref="D14:K14" si="1">C14+1</f>
        <v>2013</v>
      </c>
      <c r="E14" s="52">
        <f t="shared" si="1"/>
        <v>2014</v>
      </c>
      <c r="F14" s="52">
        <f t="shared" si="1"/>
        <v>2015</v>
      </c>
      <c r="G14" s="52">
        <f t="shared" si="1"/>
        <v>2016</v>
      </c>
      <c r="H14" s="52">
        <f t="shared" si="1"/>
        <v>2017</v>
      </c>
      <c r="I14" s="52">
        <f t="shared" si="1"/>
        <v>2018</v>
      </c>
      <c r="J14" s="52">
        <f t="shared" si="1"/>
        <v>2019</v>
      </c>
      <c r="K14" s="52">
        <f t="shared" si="1"/>
        <v>2020</v>
      </c>
      <c r="L14" s="52">
        <v>2021</v>
      </c>
    </row>
    <row r="15" spans="1:13">
      <c r="A15" s="51" t="s">
        <v>108</v>
      </c>
      <c r="B15" s="51">
        <v>4</v>
      </c>
      <c r="C15" s="51">
        <v>992</v>
      </c>
      <c r="D15" s="51">
        <v>902</v>
      </c>
      <c r="E15" s="51">
        <v>7076</v>
      </c>
      <c r="F15" s="51">
        <v>17091</v>
      </c>
      <c r="G15" s="51">
        <v>26270</v>
      </c>
      <c r="H15" s="51">
        <v>32360</v>
      </c>
      <c r="I15" s="51">
        <v>42993</v>
      </c>
      <c r="J15" s="51">
        <v>36630</v>
      </c>
      <c r="K15" s="51">
        <v>67461</v>
      </c>
      <c r="L15" s="51">
        <v>114554</v>
      </c>
    </row>
    <row r="16" spans="1:13">
      <c r="A16" s="50" t="s">
        <v>107</v>
      </c>
      <c r="B16" s="50">
        <v>1050</v>
      </c>
      <c r="C16" s="50">
        <v>1408</v>
      </c>
      <c r="D16" s="50">
        <v>2539</v>
      </c>
      <c r="E16" s="50">
        <v>7501</v>
      </c>
      <c r="F16" s="50">
        <v>11443</v>
      </c>
      <c r="G16" s="50">
        <v>11854</v>
      </c>
      <c r="H16" s="50">
        <v>15813</v>
      </c>
      <c r="I16" s="50">
        <v>17111</v>
      </c>
      <c r="J16" s="50">
        <v>37972</v>
      </c>
      <c r="K16" s="50">
        <v>107575</v>
      </c>
      <c r="L16" s="50">
        <v>190727</v>
      </c>
    </row>
    <row r="17" spans="1:12">
      <c r="A17" s="49" t="s">
        <v>106</v>
      </c>
      <c r="B17" s="48">
        <v>5.4294829164462329E-4</v>
      </c>
      <c r="C17" s="48">
        <v>1.173818563842769E-3</v>
      </c>
      <c r="D17" s="48">
        <v>1.5193817207031102E-3</v>
      </c>
      <c r="E17" s="48">
        <v>5.886284114059121E-3</v>
      </c>
      <c r="F17" s="48">
        <v>1.083499809948954E-2</v>
      </c>
      <c r="G17" s="48">
        <v>1.4157827617939191E-2</v>
      </c>
      <c r="H17" s="48">
        <v>1.8961142116265459E-2</v>
      </c>
      <c r="I17" s="48">
        <v>2.5390903057562541E-2</v>
      </c>
      <c r="J17" s="48">
        <v>3.2279308047110947E-2</v>
      </c>
      <c r="K17" s="48">
        <v>0.10731399871494926</v>
      </c>
      <c r="L17" s="48">
        <v>0.18600000000000003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Sommaire</vt:lpstr>
      <vt:lpstr>T1 norme euro</vt:lpstr>
      <vt:lpstr>Tab2 bonus écologique</vt:lpstr>
      <vt:lpstr>Tab3 prime à la conversion</vt:lpstr>
      <vt:lpstr>Tab4 Comparaison euro dispo</vt:lpstr>
      <vt:lpstr>Gr1 part bonus malus</vt:lpstr>
      <vt:lpstr>Tab5 part VE VH en France</vt:lpstr>
      <vt:lpstr>Gr2 part VE VH en France mois</vt:lpstr>
      <vt:lpstr>Gr3 part VE VH France RU</vt:lpstr>
      <vt:lpstr>Gr4 part VE VH europe</vt:lpstr>
      <vt:lpstr>Gr5 emission CO2 VP</vt:lpstr>
      <vt:lpstr>Gr6 emission CO2 europe</vt:lpstr>
      <vt:lpstr>Gr7 emissions cycle vie VE</vt:lpstr>
      <vt:lpstr>Tab6 bilan bénéficiaire PAC</vt:lpstr>
      <vt:lpstr>Tabl7 Bilan socio éco PAC</vt:lpstr>
      <vt:lpstr>Gr8 gain socio éco categorie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 Ramis</dc:creator>
  <cp:lastModifiedBy>de Broca Olivier</cp:lastModifiedBy>
  <dcterms:created xsi:type="dcterms:W3CDTF">2022-12-02T09:23:16Z</dcterms:created>
  <dcterms:modified xsi:type="dcterms:W3CDTF">2022-12-19T18:51:26Z</dcterms:modified>
</cp:coreProperties>
</file>