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D:\backupHD Sissi\Montout\Plan de Relance 2023\Corrections avant impression\Fichier Excel Plan Relance 2024\"/>
    </mc:Choice>
  </mc:AlternateContent>
  <bookViews>
    <workbookView xWindow="0" yWindow="0" windowWidth="28800" windowHeight="11700" tabRatio="733" firstSheet="23" activeTab="34"/>
  </bookViews>
  <sheets>
    <sheet name="Sommaire" sheetId="60" r:id="rId1"/>
    <sheet name="Graphique 1" sheetId="44" r:id="rId2"/>
    <sheet name="Tableau 1" sheetId="39" r:id="rId3"/>
    <sheet name="Tableau 2" sheetId="23" r:id="rId4"/>
    <sheet name="Tableau3" sheetId="56" r:id="rId5"/>
    <sheet name="Tableau4" sheetId="54" r:id="rId6"/>
    <sheet name="Tableau5" sheetId="24" r:id="rId7"/>
    <sheet name="Graphique 2" sheetId="3" r:id="rId8"/>
    <sheet name="Graphique3" sheetId="51" r:id="rId9"/>
    <sheet name="Graphique4" sheetId="4" r:id="rId10"/>
    <sheet name="Graphique5" sheetId="46" r:id="rId11"/>
    <sheet name="Tableau6" sheetId="57" r:id="rId12"/>
    <sheet name="Graphique 6" sheetId="61" r:id="rId13"/>
    <sheet name="Tableau7" sheetId="26" r:id="rId14"/>
    <sheet name="Graphique 7" sheetId="5" r:id="rId15"/>
    <sheet name="Tableau8" sheetId="25" r:id="rId16"/>
    <sheet name="Tableau9" sheetId="27" r:id="rId17"/>
    <sheet name="Tableau10" sheetId="28" r:id="rId18"/>
    <sheet name="Tableau11" sheetId="29" r:id="rId19"/>
    <sheet name="Graphique 8" sheetId="62" r:id="rId20"/>
    <sheet name="Graphique 9" sheetId="40" r:id="rId21"/>
    <sheet name="Graphique10" sheetId="52" r:id="rId22"/>
    <sheet name="Tableau12" sheetId="55" r:id="rId23"/>
    <sheet name="Tableau 13" sheetId="32" r:id="rId24"/>
    <sheet name="Tableau 14" sheetId="30" r:id="rId25"/>
    <sheet name="Graphique11" sheetId="7" r:id="rId26"/>
    <sheet name="Graphique12" sheetId="8" r:id="rId27"/>
    <sheet name="Graphique13" sheetId="10" r:id="rId28"/>
    <sheet name="Graphique14" sheetId="53" r:id="rId29"/>
    <sheet name="Graphique15" sheetId="20" r:id="rId30"/>
    <sheet name="Tableau 15" sheetId="63" r:id="rId31"/>
    <sheet name="Tableau 16" sheetId="31" r:id="rId32"/>
    <sheet name="Graphique16" sheetId="49" r:id="rId33"/>
    <sheet name="Tableau A1-A2" sheetId="48" r:id="rId34"/>
    <sheet name="Tableau A3" sheetId="58" r:id="rId35"/>
  </sheets>
  <externalReferences>
    <externalReference r:id="rId36"/>
  </externalReferences>
  <definedNames>
    <definedName name="_ftn1" localSheetId="3">'Tableau 2'!#REF!</definedName>
    <definedName name="_ftn2" localSheetId="3">'Tableau 2'!#REF!</definedName>
    <definedName name="_ftn3" localSheetId="3">'Tableau 2'!#REF!</definedName>
    <definedName name="_ftnref1" localSheetId="3">'Tableau 2'!#REF!</definedName>
    <definedName name="_ftnref2" localSheetId="3">'Tableau 2'!#REF!</definedName>
    <definedName name="_ftnref3" localSheetId="3">'Tableau 2'!#REF!</definedName>
    <definedName name="_Toc76726347" localSheetId="6">Tableau5!$A$1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4" i="51" l="1"/>
  <c r="E14" i="51"/>
  <c r="F13" i="51"/>
  <c r="E13" i="51"/>
  <c r="F12" i="51"/>
  <c r="E12" i="51"/>
  <c r="F11" i="51"/>
  <c r="E11" i="51"/>
  <c r="F10" i="51"/>
  <c r="E10" i="51"/>
  <c r="F9" i="51"/>
  <c r="E9" i="51"/>
  <c r="F8" i="51"/>
  <c r="E8" i="51"/>
  <c r="F7" i="51"/>
  <c r="E7" i="51"/>
  <c r="F6" i="51"/>
  <c r="E6" i="51"/>
  <c r="F5" i="51"/>
  <c r="E5" i="51"/>
  <c r="F4" i="51"/>
  <c r="E4" i="51"/>
</calcChain>
</file>

<file path=xl/sharedStrings.xml><?xml version="1.0" encoding="utf-8"?>
<sst xmlns="http://schemas.openxmlformats.org/spreadsheetml/2006/main" count="2252" uniqueCount="1084">
  <si>
    <t>Mois_Année</t>
  </si>
  <si>
    <t>Nombre de dossiers</t>
  </si>
  <si>
    <t>Très modeste</t>
  </si>
  <si>
    <t>Modeste</t>
  </si>
  <si>
    <t>Intermédiaire</t>
  </si>
  <si>
    <t>Supérieur</t>
  </si>
  <si>
    <t>Part en nombre</t>
  </si>
  <si>
    <t>Part montant MPR</t>
  </si>
  <si>
    <t>Poêle à granulés</t>
  </si>
  <si>
    <t>Poêle à buches</t>
  </si>
  <si>
    <t>isolation des murs par lexterieur</t>
  </si>
  <si>
    <t>isolation de la toiture en pente - plafond de combles</t>
  </si>
  <si>
    <t>isolation de la toiture en pente - plafond de combles|isolation des murs par linterieur</t>
  </si>
  <si>
    <t>isolation des murs par linterieur</t>
  </si>
  <si>
    <t>76</t>
  </si>
  <si>
    <t>32</t>
  </si>
  <si>
    <t>75</t>
  </si>
  <si>
    <t>84</t>
  </si>
  <si>
    <t>52</t>
  </si>
  <si>
    <t>53</t>
  </si>
  <si>
    <t>44</t>
  </si>
  <si>
    <t>28</t>
  </si>
  <si>
    <t>11</t>
  </si>
  <si>
    <t>27</t>
  </si>
  <si>
    <t>24</t>
  </si>
  <si>
    <t>93</t>
  </si>
  <si>
    <t>94</t>
  </si>
  <si>
    <t>02</t>
  </si>
  <si>
    <t>Total</t>
  </si>
  <si>
    <t>Code_INSEE</t>
  </si>
  <si>
    <t>A</t>
  </si>
  <si>
    <t>B</t>
  </si>
  <si>
    <t>C</t>
  </si>
  <si>
    <t>D</t>
  </si>
  <si>
    <t>E</t>
  </si>
  <si>
    <t>F</t>
  </si>
  <si>
    <t>G</t>
  </si>
  <si>
    <t>Passoires</t>
  </si>
  <si>
    <t>Drôme</t>
  </si>
  <si>
    <t>26</t>
  </si>
  <si>
    <t>38</t>
  </si>
  <si>
    <t>Ardennes</t>
  </si>
  <si>
    <t>08</t>
  </si>
  <si>
    <t>51</t>
  </si>
  <si>
    <t>Loiret</t>
  </si>
  <si>
    <t>45</t>
  </si>
  <si>
    <t>21</t>
  </si>
  <si>
    <t>Nièvre</t>
  </si>
  <si>
    <t>58</t>
  </si>
  <si>
    <t>78</t>
  </si>
  <si>
    <t>Essonne</t>
  </si>
  <si>
    <t>91</t>
  </si>
  <si>
    <t>Hauts-de-Seine</t>
  </si>
  <si>
    <t>92</t>
  </si>
  <si>
    <t>Seine-Saint-Denis</t>
  </si>
  <si>
    <t>Val-de-Marne</t>
  </si>
  <si>
    <t>95</t>
  </si>
  <si>
    <t>Saône-et-Loire</t>
  </si>
  <si>
    <t>71</t>
  </si>
  <si>
    <t>89</t>
  </si>
  <si>
    <t>18</t>
  </si>
  <si>
    <t>Gers</t>
  </si>
  <si>
    <t>Lot</t>
  </si>
  <si>
    <t>46</t>
  </si>
  <si>
    <t>Hautes-Pyrénées</t>
  </si>
  <si>
    <t>65</t>
  </si>
  <si>
    <t>Tarn</t>
  </si>
  <si>
    <t>81</t>
  </si>
  <si>
    <t>Eure-et-Loir</t>
  </si>
  <si>
    <t>36</t>
  </si>
  <si>
    <t>Indre-et-Loire</t>
  </si>
  <si>
    <t>37</t>
  </si>
  <si>
    <t>Seine-et-Marne</t>
  </si>
  <si>
    <t>77</t>
  </si>
  <si>
    <t>04</t>
  </si>
  <si>
    <t>Hautes-Alpes</t>
  </si>
  <si>
    <t>05</t>
  </si>
  <si>
    <t>Alpes-Maritimes</t>
  </si>
  <si>
    <t>06</t>
  </si>
  <si>
    <t>Gironde</t>
  </si>
  <si>
    <t>33</t>
  </si>
  <si>
    <t>Lot-et-Garonne</t>
  </si>
  <si>
    <t>47</t>
  </si>
  <si>
    <t>Aude</t>
  </si>
  <si>
    <t>Bouches-du-Rhône</t>
  </si>
  <si>
    <t>13</t>
  </si>
  <si>
    <t>Dordogne</t>
  </si>
  <si>
    <t>Côtes-d’Armor</t>
  </si>
  <si>
    <t>22</t>
  </si>
  <si>
    <t>Vendée</t>
  </si>
  <si>
    <t>85</t>
  </si>
  <si>
    <t>Finistère</t>
  </si>
  <si>
    <t>29</t>
  </si>
  <si>
    <t>Ille-et-Vilaine</t>
  </si>
  <si>
    <t>35</t>
  </si>
  <si>
    <t>Morbihan</t>
  </si>
  <si>
    <t>56</t>
  </si>
  <si>
    <t>Pyrénées-Atlantiques</t>
  </si>
  <si>
    <t>64</t>
  </si>
  <si>
    <t>19</t>
  </si>
  <si>
    <t>25</t>
  </si>
  <si>
    <t>39</t>
  </si>
  <si>
    <t>Hérault</t>
  </si>
  <si>
    <t>34</t>
  </si>
  <si>
    <t>48</t>
  </si>
  <si>
    <t>Pyrénées-Orientales</t>
  </si>
  <si>
    <t>66</t>
  </si>
  <si>
    <t>Ariège</t>
  </si>
  <si>
    <t>09</t>
  </si>
  <si>
    <t>Aveyron</t>
  </si>
  <si>
    <t>12</t>
  </si>
  <si>
    <t>Moselle</t>
  </si>
  <si>
    <t>57</t>
  </si>
  <si>
    <t>Vosges</t>
  </si>
  <si>
    <t>88</t>
  </si>
  <si>
    <t>Haute-Loire</t>
  </si>
  <si>
    <t>43</t>
  </si>
  <si>
    <t>Puy-de-Dôme</t>
  </si>
  <si>
    <t>63</t>
  </si>
  <si>
    <t>Ain</t>
  </si>
  <si>
    <t>01</t>
  </si>
  <si>
    <t>Ardèche</t>
  </si>
  <si>
    <t>07</t>
  </si>
  <si>
    <t>Var</t>
  </si>
  <si>
    <t>83</t>
  </si>
  <si>
    <t>Rhône</t>
  </si>
  <si>
    <t>69</t>
  </si>
  <si>
    <t>Savoie</t>
  </si>
  <si>
    <t>73</t>
  </si>
  <si>
    <t>Haute-Savoie</t>
  </si>
  <si>
    <t>74</t>
  </si>
  <si>
    <t>Haute-Garonne</t>
  </si>
  <si>
    <t>31</t>
  </si>
  <si>
    <t>Loire-Atlantique</t>
  </si>
  <si>
    <t>Maine-et-Loire</t>
  </si>
  <si>
    <t>49</t>
  </si>
  <si>
    <t>Mayenne</t>
  </si>
  <si>
    <t>Sarthe</t>
  </si>
  <si>
    <t>72</t>
  </si>
  <si>
    <t>Aisne</t>
  </si>
  <si>
    <t>Calvados</t>
  </si>
  <si>
    <t>14</t>
  </si>
  <si>
    <t>Orne</t>
  </si>
  <si>
    <t>61</t>
  </si>
  <si>
    <t>Eure</t>
  </si>
  <si>
    <t>Seine-Maritime</t>
  </si>
  <si>
    <t>Nord</t>
  </si>
  <si>
    <t>59</t>
  </si>
  <si>
    <t>Bas-Rhin</t>
  </si>
  <si>
    <t>67</t>
  </si>
  <si>
    <t>Haut-Rhin</t>
  </si>
  <si>
    <t>68</t>
  </si>
  <si>
    <t>Charente</t>
  </si>
  <si>
    <t>16</t>
  </si>
  <si>
    <t>Allier</t>
  </si>
  <si>
    <t>03</t>
  </si>
  <si>
    <t>15</t>
  </si>
  <si>
    <t>Tarn-et-Garonne</t>
  </si>
  <si>
    <t>82</t>
  </si>
  <si>
    <t>Loir-et-Cher</t>
  </si>
  <si>
    <t>41</t>
  </si>
  <si>
    <t>Creuse</t>
  </si>
  <si>
    <t>23</t>
  </si>
  <si>
    <t>Haute-Vienne</t>
  </si>
  <si>
    <t>87</t>
  </si>
  <si>
    <t>Charente-Maritime</t>
  </si>
  <si>
    <t>17</t>
  </si>
  <si>
    <t>Deux-Sèvres</t>
  </si>
  <si>
    <t>79</t>
  </si>
  <si>
    <t>Vienne</t>
  </si>
  <si>
    <t>86</t>
  </si>
  <si>
    <t>Haute-Marne</t>
  </si>
  <si>
    <t>Paris</t>
  </si>
  <si>
    <t>Vaucluse</t>
  </si>
  <si>
    <t>Corse-du-Sud</t>
  </si>
  <si>
    <t>2A</t>
  </si>
  <si>
    <t>Haute-Corse</t>
  </si>
  <si>
    <t>2B</t>
  </si>
  <si>
    <t>Meurthe-et-Moselle</t>
  </si>
  <si>
    <t>54</t>
  </si>
  <si>
    <t>Meuse</t>
  </si>
  <si>
    <t>55</t>
  </si>
  <si>
    <t>Pas-de-Calais</t>
  </si>
  <si>
    <t>62</t>
  </si>
  <si>
    <t>Loire</t>
  </si>
  <si>
    <t>42</t>
  </si>
  <si>
    <t>Aube</t>
  </si>
  <si>
    <t>Landes</t>
  </si>
  <si>
    <t>Gard</t>
  </si>
  <si>
    <t>Oise</t>
  </si>
  <si>
    <t>Manche</t>
  </si>
  <si>
    <t>Somme</t>
  </si>
  <si>
    <t>Combinaison de gestes</t>
  </si>
  <si>
    <t>Part des gains</t>
  </si>
  <si>
    <t>Gain énergétique total (MWh/an)</t>
  </si>
  <si>
    <t>Gain moyen par euro de travaux (kWh/an/€)</t>
  </si>
  <si>
    <t>Gain moyen par euro de subvention (kWh/an/€)</t>
  </si>
  <si>
    <t>taux de subvention en %</t>
  </si>
  <si>
    <t>subvention totale</t>
  </si>
  <si>
    <t>Très modestes</t>
  </si>
  <si>
    <t>Modestes</t>
  </si>
  <si>
    <t>Intermédiaires</t>
  </si>
  <si>
    <t>Classe DPE</t>
  </si>
  <si>
    <t>DPE 2022 - Résidences principales</t>
  </si>
  <si>
    <t>Dispositions</t>
  </si>
  <si>
    <t>Nouvelles dispositions de MaPrimeRénov’</t>
  </si>
  <si>
    <t>Date de mise en œuvre</t>
  </si>
  <si>
    <t xml:space="preserve">Bonifications </t>
  </si>
  <si>
    <t>Forfait</t>
  </si>
  <si>
    <t>Accompa­gnement</t>
  </si>
  <si>
    <t>Janvier 2022 pour les ménages aux revenus très modestes et modestes</t>
  </si>
  <si>
    <t>Durcissement des conditions d’éligibilité</t>
  </si>
  <si>
    <t>Allongement des délais</t>
  </si>
  <si>
    <t xml:space="preserve">Élargissement du périmètre </t>
  </si>
  <si>
    <t>Dispositif</t>
  </si>
  <si>
    <t>Revenus</t>
  </si>
  <si>
    <t>Conditions</t>
  </si>
  <si>
    <t>Travaux</t>
  </si>
  <si>
    <t>Montant</t>
  </si>
  <si>
    <t>Aides publiques</t>
  </si>
  <si>
    <t>MaPrime Rénov'</t>
  </si>
  <si>
    <t>MaPrimeRénov’ Sérénité</t>
  </si>
  <si>
    <t>Tous travaux</t>
  </si>
  <si>
    <t>Eco Prêt Taux Zéro</t>
  </si>
  <si>
    <t>Sans conditions</t>
  </si>
  <si>
    <t>Autres</t>
  </si>
  <si>
    <t>Action Logement</t>
  </si>
  <si>
    <t>Fiscalité environne­mentale</t>
  </si>
  <si>
    <t>TVA à taux réduit de 5,5 %</t>
  </si>
  <si>
    <t xml:space="preserve">Très modestes
Modestes
</t>
  </si>
  <si>
    <t xml:space="preserve">Propriétaire occupant, bailleur
Logement &gt; 15 ans
Gain énergétique d’au moins 35 %
Résidence principale
</t>
  </si>
  <si>
    <t xml:space="preserve">50 % du total 
(très modestes)
35 % du total (modestes)
10 % du montant hors taxe des travaux (prime)
Primes SPE 
et/ou BBC
</t>
  </si>
  <si>
    <t xml:space="preserve">Propriétaire occupant, bailleur
Logement &gt; 2 ans
</t>
  </si>
  <si>
    <t xml:space="preserve">15 000 €, 1 action
25 000 €, 2 actions
30 000 €, 3 actions
50 000 € pour un gain énergétique minimum de 35 %
À rembourser 
sur 3 à 15 ans
</t>
  </si>
  <si>
    <t xml:space="preserve">Certificats
d’économies
d’énergie
</t>
  </si>
  <si>
    <t xml:space="preserve">Propriétaire, locataire, bailleur, syndicat de copropriété
Logement &gt; 2 ans
Résidence principale ou secondaire
</t>
  </si>
  <si>
    <t xml:space="preserve">Dont isolation combles
Dont isolation plancher bas
</t>
  </si>
  <si>
    <t xml:space="preserve">Ex. rénovation globale :
Entre 200 et 350 €/MWh/an économisé en maison individuelle (selon revenus)
</t>
  </si>
  <si>
    <t xml:space="preserve">TVA directement
réduite sur la facture
</t>
  </si>
  <si>
    <t>Type de ménage</t>
  </si>
  <si>
    <t>MaPrimeRénov'</t>
  </si>
  <si>
    <t>Montant des travaux</t>
  </si>
  <si>
    <t>Gestes et combinaisons de gestes</t>
  </si>
  <si>
    <t>Période</t>
  </si>
  <si>
    <t>Part en montant</t>
  </si>
  <si>
    <t>Chaudière gaz THPE</t>
  </si>
  <si>
    <t>Pompe à chaleur air / eau</t>
  </si>
  <si>
    <t>Chauffe-eau thermodynamique  et  pompe à chaleur air / eau</t>
  </si>
  <si>
    <r>
      <t>CEE</t>
    </r>
    <r>
      <rPr>
        <sz val="8"/>
        <color theme="1"/>
        <rFont val="Arial"/>
        <family val="2"/>
      </rPr>
      <t>  </t>
    </r>
  </si>
  <si>
    <t>Prêt Action Logement</t>
  </si>
  <si>
    <t>Pensions retraites</t>
  </si>
  <si>
    <t>Collectivités territoriales</t>
  </si>
  <si>
    <t>Autres aides</t>
  </si>
  <si>
    <t xml:space="preserve">74 193 </t>
  </si>
  <si>
    <t>51 786</t>
  </si>
  <si>
    <t>2 628</t>
  </si>
  <si>
    <t>285 419 (45 %)</t>
  </si>
  <si>
    <t xml:space="preserve">211 585 </t>
  </si>
  <si>
    <t>8 651</t>
  </si>
  <si>
    <t>1 330</t>
  </si>
  <si>
    <t>43 281</t>
  </si>
  <si>
    <t>26 782</t>
  </si>
  <si>
    <t>1 547</t>
  </si>
  <si>
    <t>150 182 (23 %)</t>
  </si>
  <si>
    <t>99 033</t>
  </si>
  <si>
    <t>4 919</t>
  </si>
  <si>
    <t>189 030 (30 %)</t>
  </si>
  <si>
    <t>108 209</t>
  </si>
  <si>
    <t>n.d</t>
  </si>
  <si>
    <t>5 189</t>
  </si>
  <si>
    <t>15 106</t>
  </si>
  <si>
    <t>10 183</t>
  </si>
  <si>
    <t>En nombre de dossiers</t>
  </si>
  <si>
    <t>CEE</t>
  </si>
  <si>
    <t>4 676</t>
  </si>
  <si>
    <t>3 328</t>
  </si>
  <si>
    <t>8 635</t>
  </si>
  <si>
    <t>2 384</t>
  </si>
  <si>
    <t>1 503</t>
  </si>
  <si>
    <t>3 253</t>
  </si>
  <si>
    <t>4 546</t>
  </si>
  <si>
    <t>3 122</t>
  </si>
  <si>
    <t>4 128</t>
  </si>
  <si>
    <t>2 543</t>
  </si>
  <si>
    <t>1 532</t>
  </si>
  <si>
    <t>1 830</t>
  </si>
  <si>
    <t>2 736</t>
  </si>
  <si>
    <t>2 562</t>
  </si>
  <si>
    <t>4 549</t>
  </si>
  <si>
    <t>1 793</t>
  </si>
  <si>
    <t>1 446</t>
  </si>
  <si>
    <t>3 060</t>
  </si>
  <si>
    <t>2 894</t>
  </si>
  <si>
    <t>2 481</t>
  </si>
  <si>
    <t>3 581</t>
  </si>
  <si>
    <t>2 153</t>
  </si>
  <si>
    <t>1 540</t>
  </si>
  <si>
    <t>1 872</t>
  </si>
  <si>
    <t>1 790</t>
  </si>
  <si>
    <t>1 768</t>
  </si>
  <si>
    <t>1 871</t>
  </si>
  <si>
    <t>2 579</t>
  </si>
  <si>
    <t>1 800</t>
  </si>
  <si>
    <t>1 315</t>
  </si>
  <si>
    <t>1 101</t>
  </si>
  <si>
    <t>1 957</t>
  </si>
  <si>
    <t>1 311</t>
  </si>
  <si>
    <t>3 232</t>
  </si>
  <si>
    <t>1 525</t>
  </si>
  <si>
    <t>En montant moyen (en euros)</t>
  </si>
  <si>
    <t>Type ménage</t>
  </si>
  <si>
    <t>MaPrimeRénov’</t>
  </si>
  <si>
    <r>
      <t xml:space="preserve">Très </t>
    </r>
    <r>
      <rPr>
        <b/>
        <sz val="10"/>
        <color rgb="FF142882"/>
        <rFont val="Arial"/>
        <family val="2"/>
      </rPr>
      <t>m</t>
    </r>
    <r>
      <rPr>
        <b/>
        <i/>
        <sz val="10"/>
        <color rgb="FF142882"/>
        <rFont val="Arial"/>
        <family val="2"/>
      </rPr>
      <t>odeste</t>
    </r>
  </si>
  <si>
    <t>52,5 %</t>
  </si>
  <si>
    <t>33,4 %</t>
  </si>
  <si>
    <t>32,7 %</t>
  </si>
  <si>
    <t>66,6 %</t>
  </si>
  <si>
    <t>52,2 %</t>
  </si>
  <si>
    <t>51,5 %</t>
  </si>
  <si>
    <t>79,4 %</t>
  </si>
  <si>
    <t>71,7 %</t>
  </si>
  <si>
    <t>71,1 %</t>
  </si>
  <si>
    <t>91,1 %</t>
  </si>
  <si>
    <t>81,6 %</t>
  </si>
  <si>
    <t>81 %</t>
  </si>
  <si>
    <t>MaPrimeRénov’  + CEE</t>
  </si>
  <si>
    <r>
      <t>MaPrimeRénov</t>
    </r>
    <r>
      <rPr>
        <b/>
        <sz val="10"/>
        <color rgb="FF142882"/>
        <rFont val="Arial"/>
        <family val="2"/>
      </rPr>
      <t>’</t>
    </r>
    <r>
      <rPr>
        <b/>
        <i/>
        <sz val="10"/>
        <color rgb="FF142882"/>
        <rFont val="Arial"/>
        <family val="2"/>
      </rPr>
      <t>+ CEE + autres aides*</t>
    </r>
  </si>
  <si>
    <t>Montant moyen des travaux (€)</t>
  </si>
  <si>
    <t>Gain moyen par geste (MWh)</t>
  </si>
  <si>
    <t>MPR</t>
  </si>
  <si>
    <t>Toutes les aides</t>
  </si>
  <si>
    <t>Poêle a granulés</t>
  </si>
  <si>
    <t>Pompe à chaleur air /eau</t>
  </si>
  <si>
    <t>Isolation des murs par l’extérieur</t>
  </si>
  <si>
    <t>Chaudière gaz THPE</t>
  </si>
  <si>
    <t>NA</t>
  </si>
  <si>
    <t>Poêle a buches</t>
  </si>
  <si>
    <t>Chauffe-eau thermodynamique | pompe à chaleur air / eau</t>
  </si>
  <si>
    <t>Chaudière à granulés</t>
  </si>
  <si>
    <t>Isolation de la toiture en pente - plafond de combles</t>
  </si>
  <si>
    <t>Chauffe-eau solaire individuel |/pompe a chaleur air / eau</t>
  </si>
  <si>
    <t>Remplacement des fenêtres ou porte-fenêtres</t>
  </si>
  <si>
    <t>Gain moyen  par geste (MWh)</t>
  </si>
  <si>
    <t>Economies moyennes de GES (tCO2)</t>
  </si>
  <si>
    <t>Total économies de GES (tCO2)</t>
  </si>
  <si>
    <t>Part GES</t>
  </si>
  <si>
    <t>DPE</t>
  </si>
  <si>
    <t>Part des dossiers</t>
  </si>
  <si>
    <t>Gain énergétique moyen KWh/an</t>
  </si>
  <si>
    <t>G à B</t>
  </si>
  <si>
    <t>G à C</t>
  </si>
  <si>
    <t>G à F</t>
  </si>
  <si>
    <t>F à A</t>
  </si>
  <si>
    <t>G à E</t>
  </si>
  <si>
    <t>F à B</t>
  </si>
  <si>
    <t>F à C</t>
  </si>
  <si>
    <t>E à B</t>
  </si>
  <si>
    <t>F à D</t>
  </si>
  <si>
    <t>F à E</t>
  </si>
  <si>
    <t>D à A</t>
  </si>
  <si>
    <t>E à C</t>
  </si>
  <si>
    <t>E à D</t>
  </si>
  <si>
    <t>D à B</t>
  </si>
  <si>
    <t>D à C</t>
  </si>
  <si>
    <t>C à A</t>
  </si>
  <si>
    <t>C à B</t>
  </si>
  <si>
    <t>C à C</t>
  </si>
  <si>
    <t>MPR bleu</t>
  </si>
  <si>
    <t>Ménage aux revenus très modestes</t>
  </si>
  <si>
    <t>MPR jaune</t>
  </si>
  <si>
    <t>Ménage aux revenus modestes</t>
  </si>
  <si>
    <t>MPR violet</t>
  </si>
  <si>
    <t>Ménage aux revenus intermédiaires</t>
  </si>
  <si>
    <t>MPR rose</t>
  </si>
  <si>
    <r>
      <t xml:space="preserve"> </t>
    </r>
    <r>
      <rPr>
        <i/>
        <sz val="9.5"/>
        <color rgb="FF142882"/>
        <rFont val="Arial"/>
        <family val="2"/>
      </rPr>
      <t>Ménage aux revenus supérieurs</t>
    </r>
  </si>
  <si>
    <t>Montant minimum</t>
  </si>
  <si>
    <t>500 €</t>
  </si>
  <si>
    <t>(audit énergétique)</t>
  </si>
  <si>
    <t>400 €</t>
  </si>
  <si>
    <t>300 €</t>
  </si>
  <si>
    <t>(bonus BBC ou sortie de passoire)</t>
  </si>
  <si>
    <t>Montant maximum</t>
  </si>
  <si>
    <t>(chaudière à granulés)</t>
  </si>
  <si>
    <t>(rénovation globale)</t>
  </si>
  <si>
    <t>Montant MPR (en milliers d'euros)
(A droite)</t>
  </si>
  <si>
    <t>Isolation des murs par l'extérieur</t>
  </si>
  <si>
    <t>Remplacement des fenêtres ou porte -fenêtres</t>
  </si>
  <si>
    <t>80</t>
  </si>
  <si>
    <t>40</t>
  </si>
  <si>
    <t>50</t>
  </si>
  <si>
    <t>30</t>
  </si>
  <si>
    <t>90</t>
  </si>
  <si>
    <t>70</t>
  </si>
  <si>
    <t>60</t>
  </si>
  <si>
    <t>10</t>
  </si>
  <si>
    <t>Departement</t>
  </si>
  <si>
    <t xml:space="preserve">Indre </t>
  </si>
  <si>
    <t xml:space="preserve">Cher </t>
  </si>
  <si>
    <t xml:space="preserve">  Isère </t>
  </si>
  <si>
    <t xml:space="preserve">  Jura</t>
  </si>
  <si>
    <t xml:space="preserve">  Corrèze</t>
  </si>
  <si>
    <t xml:space="preserve">Doubs </t>
  </si>
  <si>
    <t>Alpes de Haute-Provence</t>
  </si>
  <si>
    <t xml:space="preserve">  Yonne</t>
  </si>
  <si>
    <t>Côte-d'Or</t>
  </si>
  <si>
    <t xml:space="preserve">  Marne</t>
  </si>
  <si>
    <t xml:space="preserve">Cantal </t>
  </si>
  <si>
    <t>Territoire-de-Belfort</t>
  </si>
  <si>
    <t xml:space="preserve">Val-d'Oise </t>
  </si>
  <si>
    <t xml:space="preserve">  Yvelines</t>
  </si>
  <si>
    <t>Part_passoires_RP</t>
  </si>
  <si>
    <t>Part_dossiers_RP</t>
  </si>
  <si>
    <t>MPR Sérénité</t>
  </si>
  <si>
    <t>Tableau 1 – Montants minimum et maximum de la subvention selon le profil du demandeur* (code couleur MaPrimeRénov’)</t>
  </si>
  <si>
    <t>Tableau 2 – Nouvelles dispositions de MaPrimeRénov’</t>
  </si>
  <si>
    <t>Source : comité d’évaluation</t>
  </si>
  <si>
    <t>Source : données individuelles du dispositif MaPrimeRénov’ – Anah ; calculs France Stratégie</t>
  </si>
  <si>
    <t>Graphique 4 – Répartition des dossiers validés selon les revenus des ménages</t>
  </si>
  <si>
    <t>Source : Anah ; calculs France Stratégie</t>
  </si>
  <si>
    <t>Source : Anah ; calculs France Stratégie</t>
  </si>
  <si>
    <t>Source : Anah – CGDD ; calculs France Stratégie</t>
  </si>
  <si>
    <t>Source : Anah, calculs France Stratégie</t>
  </si>
  <si>
    <t>Sommaire</t>
  </si>
  <si>
    <r>
      <t>2022</t>
    </r>
    <r>
      <rPr>
        <sz val="8"/>
        <color theme="1"/>
        <rFont val="Arial"/>
        <family val="2"/>
      </rPr>
      <t> </t>
    </r>
  </si>
  <si>
    <t>poele a granules</t>
  </si>
  <si>
    <t>pompe a chaleur air / eau</t>
  </si>
  <si>
    <t>poele a buches</t>
  </si>
  <si>
    <t>remplacement des fenetres ou porte-fenetres</t>
  </si>
  <si>
    <t>chauffe-eau thermodynamique|pompe a chaleur air / eau</t>
  </si>
  <si>
    <t>chaudiere a granules</t>
  </si>
  <si>
    <t>chaudiere gaz thpe</t>
  </si>
  <si>
    <t>foyer ferme, insert</t>
  </si>
  <si>
    <t>ventilation double flux</t>
  </si>
  <si>
    <t>chauffe-eau solaire individuel|poele a granules</t>
  </si>
  <si>
    <t>chauffe-eau solaire individuel|pompe a chaleur air / eau</t>
  </si>
  <si>
    <t>chauffe-eau thermodynamique</t>
  </si>
  <si>
    <t>depose de cuve a fioul|pompe a chaleur air / eau</t>
  </si>
  <si>
    <t>chauffe-eau solaire individuel</t>
  </si>
  <si>
    <t>chauffe-eau solaire individuel|poele a granules|ventilation double flux</t>
  </si>
  <si>
    <t>chauffe-eau solaire individuel|ventilation double flux</t>
  </si>
  <si>
    <t>poele a granules|ventilation double flux</t>
  </si>
  <si>
    <t>chaudiere a granules|depose de cuve a fioul</t>
  </si>
  <si>
    <t>chaudiere a granules|chauffe-eau thermodynamique</t>
  </si>
  <si>
    <t>chauffe-eau solaire individuel|pompe a chaleur air / eau|ventilation double flux</t>
  </si>
  <si>
    <t>chauffe-eau solaire individuel|poele a granules|pompe a chaleur air / eau</t>
  </si>
  <si>
    <t>chauffe-eau solaire individuel|chauffe-eau thermodynamique|pompe a chaleur air / eau</t>
  </si>
  <si>
    <t>chaudiere a granules|chauffe-eau solaire individuel</t>
  </si>
  <si>
    <t>audit energetique</t>
  </si>
  <si>
    <t>NAME_LATN</t>
  </si>
  <si>
    <t>Niveau de vie</t>
  </si>
  <si>
    <t>Alpes-de-Haute-Provence</t>
  </si>
  <si>
    <t>Cantal</t>
  </si>
  <si>
    <t>Cher</t>
  </si>
  <si>
    <t>Corrèze</t>
  </si>
  <si>
    <t>Côte-d’Or</t>
  </si>
  <si>
    <t>Doubs</t>
  </si>
  <si>
    <t>Indre</t>
  </si>
  <si>
    <t>Isère</t>
  </si>
  <si>
    <t>Jura</t>
  </si>
  <si>
    <t>Haute-Saône</t>
  </si>
  <si>
    <t>Lozère</t>
  </si>
  <si>
    <t>Marne</t>
  </si>
  <si>
    <t>Yvelines</t>
  </si>
  <si>
    <t>Yonne</t>
  </si>
  <si>
    <t>Territoire de Belfort</t>
  </si>
  <si>
    <t>Val-d’Oise</t>
  </si>
  <si>
    <t>10 000 €</t>
  </si>
  <si>
    <t>8 000 €</t>
  </si>
  <si>
    <t>4 000 €</t>
  </si>
  <si>
    <t>5 000 €</t>
  </si>
  <si>
    <t>sous-total Usage des bâtiments résidentiels et activités domestiques</t>
  </si>
  <si>
    <r>
      <t>Mt CO</t>
    </r>
    <r>
      <rPr>
        <vertAlign val="subscript"/>
        <sz val="8"/>
        <color theme="1"/>
        <rFont val="Trebuchet MS"/>
        <family val="2"/>
      </rPr>
      <t>2</t>
    </r>
    <r>
      <rPr>
        <sz val="8"/>
        <color theme="1"/>
        <rFont val="Trebuchet MS"/>
        <family val="2"/>
      </rPr>
      <t>e</t>
    </r>
  </si>
  <si>
    <t>n.d.</t>
  </si>
  <si>
    <t>Usage des bâtiments et activités résidentiels et tertiaires</t>
  </si>
  <si>
    <t>Emissions du secteur &amp; comparaisons avec le total national - Gaz à effet de serre</t>
  </si>
  <si>
    <t>Evolution</t>
  </si>
  <si>
    <t>Périmètre</t>
  </si>
  <si>
    <t>Substance</t>
  </si>
  <si>
    <t>Secteur</t>
  </si>
  <si>
    <t>Unité</t>
  </si>
  <si>
    <t xml:space="preserve">2022 (e) </t>
  </si>
  <si>
    <t>CO2e</t>
  </si>
  <si>
    <t>1990-2021</t>
  </si>
  <si>
    <t>2020-2021</t>
  </si>
  <si>
    <t>2021-2022 (provisoire)</t>
  </si>
  <si>
    <t>Métropole 
et Outre-mer UE</t>
  </si>
  <si>
    <t>GES</t>
  </si>
  <si>
    <r>
      <t>CO</t>
    </r>
    <r>
      <rPr>
        <b/>
        <vertAlign val="subscript"/>
        <sz val="9"/>
        <color theme="1"/>
        <rFont val="Trebuchet MS"/>
        <family val="2"/>
      </rPr>
      <t>2</t>
    </r>
    <r>
      <rPr>
        <b/>
        <sz val="9"/>
        <color theme="1"/>
        <rFont val="Trebuchet MS"/>
        <family val="2"/>
      </rPr>
      <t>e</t>
    </r>
  </si>
  <si>
    <t>Chauffage, eau chaude sanitaire et cuisson domestique</t>
  </si>
  <si>
    <t>Climatisation domestique</t>
  </si>
  <si>
    <t>Réfrigération domestique</t>
  </si>
  <si>
    <t>Utilisation de produits domestiques (y.c. peintures, aérosols)</t>
  </si>
  <si>
    <t>Engins (y.c. jardinage) domestiques</t>
  </si>
  <si>
    <t>Déchets et brûlage domestiques et eaux usées</t>
  </si>
  <si>
    <t>Autres activités domestiques (tabac et feux d’artifices)</t>
  </si>
  <si>
    <t>Chauffage, eau chaude sanitaire et cuisson tertiaire</t>
  </si>
  <si>
    <t>Climatisation tertiaire</t>
  </si>
  <si>
    <t>Réfrigération tertiaire</t>
  </si>
  <si>
    <t>Utilisation de produits tertiaires (y.c. solvants, peintures, aérosols, anesthésie)</t>
  </si>
  <si>
    <t>Autres activités tertiaires (y.c. feux d’artifices, activités militaires, crémation)</t>
  </si>
  <si>
    <t>sous-total Usage des bâtiments tertiaires et activités tertiaires</t>
  </si>
  <si>
    <t>Usage des bâtiments et activités résidentiels/tertiaires</t>
  </si>
  <si>
    <t>Autres secteurs</t>
  </si>
  <si>
    <t>Total national hors UTCATF</t>
  </si>
  <si>
    <r>
      <t>Mt CO</t>
    </r>
    <r>
      <rPr>
        <b/>
        <vertAlign val="subscript"/>
        <sz val="8"/>
        <color theme="1"/>
        <rFont val="Trebuchet MS"/>
        <family val="2"/>
      </rPr>
      <t>2</t>
    </r>
    <r>
      <rPr>
        <b/>
        <sz val="8"/>
        <color theme="1"/>
        <rFont val="Trebuchet MS"/>
        <family val="2"/>
      </rPr>
      <t>e</t>
    </r>
  </si>
  <si>
    <t xml:space="preserve"> % du total national</t>
  </si>
  <si>
    <t>%</t>
  </si>
  <si>
    <t xml:space="preserve">Octobre 2020* avec dépôt des dossiers à partir de janvier </t>
  </si>
  <si>
    <t xml:space="preserve">Juillet 2021 pour les bailleurs </t>
  </si>
  <si>
    <t>Octobre 2020 avec dépôt des dossiers dès janvier 2021 et juillet 2021 pour les bailleurs</t>
  </si>
  <si>
    <r>
      <t>●</t>
    </r>
    <r>
      <rPr>
        <sz val="9.5"/>
        <color rgb="FF000000"/>
        <rFont val="Arial"/>
        <family val="2"/>
      </rPr>
      <t xml:space="preserve"> Bonus sortie de passoire lorsque les travaux permettent de sortir le logement de l’état de passoire thermique (étiquette énergie F ou G)</t>
    </r>
  </si>
  <si>
    <r>
      <t>·</t>
    </r>
    <r>
      <rPr>
        <sz val="8"/>
        <color rgb="FF000000"/>
        <rFont val="Arial"/>
        <family val="2"/>
      </rPr>
      <t xml:space="preserve"> R</t>
    </r>
    <r>
      <rPr>
        <sz val="9.5"/>
        <color rgb="FF000000"/>
        <rFont val="Arial"/>
        <family val="2"/>
      </rPr>
      <t>evalorisation à la hausse des forfaits pour les foyers fermés et les inserts à bois (passant de 2 000 € à 2 500 € pour MaPrimeRénov’ Bleu, de 1 200 € à 1 500 € pour MaPrimeRénov’ Jaune, et de 600 € à 800 € pour MaPrimeRénov’ Violet)</t>
    </r>
  </si>
  <si>
    <r>
      <t>·</t>
    </r>
    <r>
      <rPr>
        <sz val="9.5"/>
        <color rgb="FF000000"/>
        <rFont val="Arial"/>
        <family val="2"/>
      </rPr>
      <t xml:space="preserve"> </t>
    </r>
    <r>
      <rPr>
        <sz val="9.5"/>
        <color rgb="FF4472C4"/>
        <rFont val="Arial"/>
        <family val="2"/>
      </rPr>
      <t>Fin de la prime à l’achat d’une chaudière à gaz, y compris celle à très haute performance énergétique</t>
    </r>
  </si>
  <si>
    <r>
      <t>·</t>
    </r>
    <r>
      <rPr>
        <sz val="9.5"/>
        <color rgb="FF000000"/>
        <rFont val="Arial"/>
        <family val="2"/>
      </rPr>
      <t xml:space="preserve"> </t>
    </r>
    <r>
      <rPr>
        <sz val="9.5"/>
        <color rgb="FF4472C4"/>
        <rFont val="Arial"/>
        <family val="2"/>
      </rPr>
      <t>Baisse des primes pour l’installation d’un poêle à granulés et d’une VMC double flux (diminution de 500 €)</t>
    </r>
  </si>
  <si>
    <r>
      <t>·</t>
    </r>
    <r>
      <rPr>
        <sz val="9.5"/>
        <color rgb="FF000000"/>
        <rFont val="Arial"/>
        <family val="2"/>
      </rPr>
      <t xml:space="preserve"> </t>
    </r>
    <r>
      <rPr>
        <sz val="9.5"/>
        <color rgb="FF4472C4"/>
        <rFont val="Arial"/>
        <family val="2"/>
      </rPr>
      <t>Fin de l’aide sur certains projets d’isolation en monogeste, destinés aux ménages à ressources supérieur : aménagement de combles, isolation des toits-terrasses, isolation des murs par l’extérieur ou l’intérieur</t>
    </r>
    <r>
      <rPr>
        <sz val="8"/>
        <color rgb="FF4472C4"/>
        <rFont val="Arial"/>
        <family val="2"/>
      </rPr>
      <t> </t>
    </r>
    <r>
      <rPr>
        <sz val="9.5"/>
        <color rgb="FF4472C4"/>
        <rFont val="Arial"/>
        <family val="2"/>
      </rPr>
      <t>.</t>
    </r>
  </si>
  <si>
    <r>
      <t>·</t>
    </r>
    <r>
      <rPr>
        <sz val="9.5"/>
        <color rgb="FF4472C4"/>
        <rFont val="Arial"/>
        <family val="2"/>
      </rPr>
      <t xml:space="preserve">Fin du bonus de 1 000 € pour le remplacement d’une chaudière au fioul ou à gaz par un équipement </t>
    </r>
    <r>
      <rPr>
        <sz val="8"/>
        <color rgb="FF4472C4"/>
        <rFont val="Arial"/>
        <family val="2"/>
      </rPr>
      <t> </t>
    </r>
    <r>
      <rPr>
        <sz val="9.5"/>
        <color rgb="FF4472C4"/>
        <rFont val="Arial"/>
        <family val="2"/>
      </rPr>
      <t>d’énergie renouvelable</t>
    </r>
  </si>
  <si>
    <t>Octobre 2020 avec dépôt des dossiers à partir de janvier 2021 pour les occupants et juillet 2021 pour les bailleurs</t>
  </si>
  <si>
    <r>
      <t>1</t>
    </r>
    <r>
      <rPr>
        <vertAlign val="superscript"/>
        <sz val="9.5"/>
        <color rgb="FF4472C4"/>
        <rFont val="Arial"/>
        <family val="2"/>
      </rPr>
      <t>er</t>
    </r>
    <r>
      <rPr>
        <sz val="9.5"/>
        <color rgb="FF4472C4"/>
        <rFont val="Arial"/>
        <family val="2"/>
      </rPr>
      <t xml:space="preserve"> janvier 2023</t>
    </r>
  </si>
  <si>
    <r>
      <t>1</t>
    </r>
    <r>
      <rPr>
        <vertAlign val="superscript"/>
        <sz val="9.5"/>
        <color rgb="FF4472C4"/>
        <rFont val="Arial"/>
        <family val="2"/>
      </rPr>
      <t>er</t>
    </r>
    <r>
      <rPr>
        <sz val="9.5"/>
        <color rgb="FF4472C4"/>
        <rFont val="Arial"/>
        <family val="2"/>
      </rPr>
      <t xml:space="preserve"> février 2023</t>
    </r>
  </si>
  <si>
    <r>
      <t>1</t>
    </r>
    <r>
      <rPr>
        <vertAlign val="superscript"/>
        <sz val="9.5"/>
        <color rgb="FF4472C4"/>
        <rFont val="Arial"/>
        <family val="2"/>
      </rPr>
      <t>er</t>
    </r>
    <r>
      <rPr>
        <sz val="9.5"/>
        <color rgb="FF4472C4"/>
        <rFont val="Arial"/>
        <family val="2"/>
      </rPr>
      <t xml:space="preserve"> janvier 2021 au 1</t>
    </r>
    <r>
      <rPr>
        <vertAlign val="superscript"/>
        <sz val="9.5"/>
        <color rgb="FF4472C4"/>
        <rFont val="Arial"/>
        <family val="2"/>
      </rPr>
      <t>er</t>
    </r>
    <r>
      <rPr>
        <sz val="9.5"/>
        <color rgb="FF4472C4"/>
        <rFont val="Arial"/>
        <family val="2"/>
      </rPr>
      <t xml:space="preserve"> avril 2023</t>
    </r>
  </si>
  <si>
    <r>
      <t>7 avril 2022 au 1</t>
    </r>
    <r>
      <rPr>
        <vertAlign val="superscript"/>
        <sz val="9.5"/>
        <color rgb="FF4472C4"/>
        <rFont val="Arial"/>
        <family val="2"/>
      </rPr>
      <t>er</t>
    </r>
    <r>
      <rPr>
        <sz val="9.5"/>
        <color rgb="FF4472C4"/>
        <rFont val="Arial"/>
        <family val="2"/>
      </rPr>
      <t xml:space="preserve"> avril 2023</t>
    </r>
  </si>
  <si>
    <r>
      <t>●</t>
    </r>
    <r>
      <rPr>
        <sz val="9.5"/>
        <color rgb="FF000000"/>
        <rFont val="Arial"/>
        <family val="2"/>
      </rPr>
      <t xml:space="preserve"> Forfait rénovation globale pour les ménages intermé­diaires et supérieurs, conditionné à un gain énergétique de 55 % sur un logement de plus de deux ans</t>
    </r>
  </si>
  <si>
    <r>
      <t>●</t>
    </r>
    <r>
      <rPr>
        <sz val="9.5"/>
        <color rgb="FF000000"/>
        <rFont val="Arial"/>
        <family val="2"/>
      </rPr>
      <t xml:space="preserve"> Soutien financier pour l’assistance à maîtrise d’ouvrage (AMO). Il s’agit d’un forfait optionnel.</t>
    </r>
  </si>
  <si>
    <t>Octobre 2020 avec dépôt des dossiers dès janvier 2021 pour les propriétaires occupants</t>
  </si>
  <si>
    <t>Juillet 2021 pour les bailleurs</t>
  </si>
  <si>
    <r>
      <t>·</t>
    </r>
    <r>
      <rPr>
        <sz val="9.5"/>
        <color rgb="FF000000"/>
        <rFont val="Arial"/>
        <family val="2"/>
      </rPr>
      <t xml:space="preserve"> </t>
    </r>
    <r>
      <rPr>
        <sz val="9.5"/>
        <color rgb="FF4472C4"/>
        <rFont val="Arial"/>
        <family val="2"/>
      </rPr>
      <t>Revalorisation des plafonds de travaux permettant de bénéficier de la prime (passant de 30 000 à 35 000 €)</t>
    </r>
  </si>
  <si>
    <t>MPR Copropriété</t>
  </si>
  <si>
    <r>
      <t>·</t>
    </r>
    <r>
      <rPr>
        <sz val="9.5"/>
        <color rgb="FF000000"/>
        <rFont val="Arial"/>
        <family val="2"/>
      </rPr>
      <t xml:space="preserve"> Aide pour les travaux des parties communes des copropriétés, versée au syndic au nom des copropriétaires, conditionnée à des gains énergétiques de 35 % et aux copropriétés comprenant au moins 75 % de résidences principales</t>
    </r>
  </si>
  <si>
    <r>
      <t>·</t>
    </r>
    <r>
      <rPr>
        <sz val="9.5"/>
        <color rgb="FF000000"/>
        <rFont val="Arial"/>
        <family val="2"/>
      </rPr>
      <t xml:space="preserve"> </t>
    </r>
    <r>
      <rPr>
        <sz val="9.5"/>
        <color rgb="FF4472C4"/>
        <rFont val="Arial"/>
        <family val="2"/>
      </rPr>
      <t>Revalorisation des plafonds de travaux (passant de 15 000 à 25 000 €). Les primes individuelles complémentaires versées aux ménages qui résident dans la copropriété sont doublées : elles passent à 3 000€ pour les propriétaires très modestes et à 1 500€ pour les ménages modestes.</t>
    </r>
  </si>
  <si>
    <t>Octobre 2020 avec dépôt des dossiers à partir de janvier 2021</t>
  </si>
  <si>
    <r>
      <t>·</t>
    </r>
    <r>
      <rPr>
        <sz val="9.5"/>
        <color rgb="FF000000"/>
        <rFont val="Arial"/>
        <family val="2"/>
      </rPr>
      <t xml:space="preserve"> Ancienneté du logement : 15 ans à compter de la notification de la décision d’octroi de la prime (contre 2 ans auparavant). Exception faite pour les changements de chaudière fonctionnant au fioul.</t>
    </r>
  </si>
  <si>
    <r>
      <t>·</t>
    </r>
    <r>
      <rPr>
        <sz val="9.5"/>
        <color rgb="FF000000"/>
        <rFont val="Arial"/>
        <family val="2"/>
      </rPr>
      <t xml:space="preserve"> Durée d’occupation du logement à titre de résidence principale : 1 an à compter de la demande de paiement au lieu de 6 mois à compter du paiement de la prime auparavant </t>
    </r>
  </si>
  <si>
    <r>
      <t>·</t>
    </r>
    <r>
      <rPr>
        <sz val="9.5"/>
        <color rgb="FF000000"/>
        <rFont val="Arial"/>
        <family val="2"/>
      </rPr>
      <t xml:space="preserve"> Durée de d’occupation minimale : 8 mois par an au lieu de 6 mois auparavant</t>
    </r>
  </si>
  <si>
    <r>
      <t>1</t>
    </r>
    <r>
      <rPr>
        <vertAlign val="superscript"/>
        <sz val="9.5"/>
        <color rgb="FF000000"/>
        <rFont val="Arial"/>
        <family val="2"/>
      </rPr>
      <t>er</t>
    </r>
    <r>
      <rPr>
        <sz val="9.5"/>
        <color rgb="FF000000"/>
        <rFont val="Arial"/>
        <family val="2"/>
      </rPr>
      <t> janvier 2022</t>
    </r>
  </si>
  <si>
    <r>
      <t>·</t>
    </r>
    <r>
      <rPr>
        <sz val="9.5"/>
        <color rgb="FF000000"/>
        <rFont val="Arial"/>
        <family val="2"/>
      </rPr>
      <t xml:space="preserve"> Le délai d’achèvement des travaux passe de 1 an à 2 ans (et de 6 mois à 1 an en cas d’avance)</t>
    </r>
  </si>
  <si>
    <t xml:space="preserve">[1] Cette revalorisation intervient dans le contexte de la guerre en Ukraine et une volonté de réduire la dépendance énergétique de la France. </t>
  </si>
  <si>
    <t>[2] Hausse du bonus dans le cadre du Plan de résilience afin d’amortir les hausses des prix de l'énergie, sortir des énergies fossiles et stimuler le déploiement des énergies renouvelables.</t>
  </si>
  <si>
    <t>[3] Ce statut est ouvert pour une durée de cinq ans renouvelable par décision expresse aux opérateurs agréés par l’État ou l’Anah. Les opérateurs agréés peuvent être des personnes physiques ou des personnes morales de droit privé, des collectivités ou des groupements de collectivités, ainsi que des sociétés de tiers-financement. Au total, le ministère de la transition écologique dénombrait 6 000 accompagnateurs Rénov’ mobilisables en 2021.</t>
  </si>
  <si>
    <r>
      <t>●</t>
    </r>
    <r>
      <rPr>
        <sz val="9.5"/>
        <color rgb="FF000000"/>
        <rFont val="Arial"/>
        <family val="2"/>
      </rPr>
      <t xml:space="preserve"> Les propriétaires aux revenus intermédiaires</t>
    </r>
    <r>
      <rPr>
        <sz val="8"/>
        <color rgb="FF000000"/>
        <rFont val="Arial"/>
        <family val="2"/>
      </rPr>
      <t xml:space="preserve"> et supérieurs sont désormais éligibles</t>
    </r>
  </si>
  <si>
    <r>
      <t>●</t>
    </r>
    <r>
      <rPr>
        <sz val="9.5"/>
        <color rgb="FF000000"/>
        <rFont val="Arial"/>
        <family val="2"/>
      </rPr>
      <t xml:space="preserve"> Les propriétaires bailleurs</t>
    </r>
    <r>
      <rPr>
        <sz val="8"/>
        <color rgb="FF000000"/>
        <rFont val="Arial"/>
        <family val="2"/>
      </rPr>
      <t xml:space="preserve"> (jusqu’à trois logements mis à la location)</t>
    </r>
  </si>
  <si>
    <r>
      <t xml:space="preserve">● </t>
    </r>
    <r>
      <rPr>
        <sz val="9.5"/>
        <color rgb="FF000000"/>
        <rFont val="Arial"/>
        <family val="2"/>
      </rPr>
      <t>Bonus Bâtiment basse consommation (BBC)</t>
    </r>
    <r>
      <rPr>
        <sz val="8"/>
        <color rgb="FF000000"/>
        <rFont val="Arial"/>
        <family val="2"/>
      </rPr>
      <t xml:space="preserve"> pour l’atteinte de l’étiquette B ou A</t>
    </r>
  </si>
  <si>
    <t>15 avril 2022 au 30 avril 2023[2]</t>
  </si>
  <si>
    <t>● Hausse de 1 000 euros dans le cadre d’une installation de système de chauffage vertueux (fonctionnant à partir d’énergies renouvelables) [1]</t>
  </si>
  <si>
    <r>
      <rPr>
        <sz val="9.5"/>
        <color rgb="FF000000"/>
        <rFont val="Arial"/>
        <family val="2"/>
      </rPr>
      <t xml:space="preserve">● </t>
    </r>
    <r>
      <rPr>
        <sz val="9.5"/>
        <color rgb="FF4472C4"/>
        <rFont val="Arial"/>
        <family val="2"/>
      </rPr>
      <t>Revalorisation des forfaits pour MaPrimeRénov’ violet (de 7 000 à 10 000 €) et MaPrimeRénov’ Rose (3 500 à 5 000€)</t>
    </r>
  </si>
  <si>
    <r>
      <t xml:space="preserve">● </t>
    </r>
    <r>
      <rPr>
        <sz val="11"/>
        <color theme="8"/>
        <rFont val="Calibri"/>
        <family val="2"/>
        <scheme val="minor"/>
      </rPr>
      <t>Mon Accompagnateur Rénov’[3] qui réalise une mission de suivi personnalisé et pluridisciplinaire à toutes les étapes du projet de travaux (l’accompagnement se faisait auparavant par le réseau FAIRE et les opérateurs habilités par  l’Anah).</t>
    </r>
  </si>
  <si>
    <r>
      <rPr>
        <sz val="9.5"/>
        <color rgb="FF000000"/>
        <rFont val="Calibri"/>
        <family val="2"/>
        <scheme val="minor"/>
      </rPr>
      <t>● MaPrimeRénov’ Sérénité remplace Habiter Mieux</t>
    </r>
    <r>
      <rPr>
        <sz val="9.5"/>
        <color theme="1"/>
        <rFont val="Calibri"/>
        <family val="2"/>
        <scheme val="minor"/>
      </rPr>
      <t xml:space="preserve"> Sérénité. Soutient les rénovations globales de ménages modestes et très modestes.</t>
    </r>
  </si>
  <si>
    <t>* À partir du 1er janvier 2021, les travaux réalisés à partir d’octobre 2020 sont éligibles à MaPrimeRénov’.</t>
  </si>
  <si>
    <t>Source : MaPrimeRénov' évolue : les nouveautés en 2023, dossier de Presse, 06 février 2023</t>
  </si>
  <si>
    <t>MaPrimeRénov’ Copropriété</t>
  </si>
  <si>
    <t>Travaux effectués sur les parties communes de la copropriété et aux travaux sur les parties privatives déclarés d’intérêt collectif</t>
  </si>
  <si>
    <t>Syndicat des copropriétaires
75% des lots à l’usage d’habitation principale
Gain énergétique d’au moins 35 %
Être immatriculée et actualisée au registre national des copropriétés.</t>
  </si>
  <si>
    <t>25 % du cout (plafonné à 25 000 € par logement)
Prime de 3 000 € par logement si taux d’impayés est supérieur ou égale à 8% ou si elle est située dans un quartier NPNRU</t>
  </si>
  <si>
    <t>Loc’Avantage</t>
  </si>
  <si>
    <t>Louer leur logement à loyer plafonné à des locataires aux ressources modestes</t>
  </si>
  <si>
    <t>Propriétaires bailleurs
Gain énergétique d’au moins 35 %</t>
  </si>
  <si>
    <t>25 % du montant HT des travaux pour un maximum de 750 €/m², dans la limite de 80 m², soit un maximum de 15 000 € par logement</t>
  </si>
  <si>
    <t>Propriétaire occupant, propriétaire bailleur, locataire, syndicats de propriétaires, occupants à titre gratuit, sociétés civiles immobiliers
Logement &gt; 2 ans
Résidence principale ou secondaire</t>
  </si>
  <si>
    <t>En %</t>
  </si>
  <si>
    <t>Maisons individuelles</t>
  </si>
  <si>
    <t>Sources : Anah - fichiers MPR détaillés, taxe d’habitation, Insee-Fidéli 2021, calculs SDES</t>
  </si>
  <si>
    <t>Sources : INSEE - Anah, calculs France Stratégie</t>
  </si>
  <si>
    <t>*** Cette baisse importante résulte de la baisse du barème décidée à compter de juillet 2020 afin de réduire les escroqueries lors de travaux d’isolation des murs extérieurs. Cette modification comprend une limite de la surface à 100 m², et une baisse de la subvention (pour les ménages aux revenus dits « très modestes » : 75 €/m² contre 100 € auparavant, pour les ménages aux revenus dits « modestes » : 60 €/m² contre 75 € auparavant).</t>
  </si>
  <si>
    <t>* Action Logement, Collectivités territoriales, Caisse de retraite, autres aides.</t>
  </si>
  <si>
    <t>Tableau  – Plafonds de ressources hors Île-de-France</t>
  </si>
  <si>
    <t xml:space="preserve">Source : Anah - Le guide des aides MaPrimeRénov', Avril 2023 </t>
  </si>
  <si>
    <t>Graphique 1 – Evolution des émissions de GES (en Mt CO2e) des bâtiments résidentiels</t>
  </si>
  <si>
    <r>
      <t xml:space="preserve"> </t>
    </r>
    <r>
      <rPr>
        <i/>
        <sz val="11.5"/>
        <color theme="1"/>
        <rFont val="Arial"/>
        <family val="2"/>
      </rPr>
      <t>Appartements</t>
    </r>
  </si>
  <si>
    <t>Réduction des émissions de GES par euro de travaux (kgCO2/an/€)</t>
  </si>
  <si>
    <t>remplacement des fenetres ou porte-fenetres|remplacement des fenetres ou porte-fenetres</t>
  </si>
  <si>
    <t>chauffage solaire combine</t>
  </si>
  <si>
    <t>chauffage solaire combine|pompe a chaleur air / eau</t>
  </si>
  <si>
    <t>chaudiere a buches</t>
  </si>
  <si>
    <t>chauffe-eau thermodynamique|depose de cuve a fioul|pompe a chaleur air / eau</t>
  </si>
  <si>
    <t>pompes a chaleur geothermique</t>
  </si>
  <si>
    <t xml:space="preserve">  Lozère </t>
  </si>
  <si>
    <t xml:space="preserve"> Haute-Saône </t>
  </si>
  <si>
    <t>Gestes</t>
  </si>
  <si>
    <t>Gain moyen</t>
  </si>
  <si>
    <t>assistance a maitrise douvrage|audit energetique</t>
  </si>
  <si>
    <t>depose de cuve a fioul</t>
  </si>
  <si>
    <t>pompe a chaleur air / eau|ventilation double flux</t>
  </si>
  <si>
    <t>chauffe-eau solaire individuel|chauffe-eau thermodynamique|poele a granules</t>
  </si>
  <si>
    <t>renovation globale + bonus spe</t>
  </si>
  <si>
    <t>chauffage solaire combine|poele a granules|pompe a chaleur air / eau</t>
  </si>
  <si>
    <t>chauffe-eau solaire individuel|poele a granules|pompe a chaleur air / eau|ventilation double flux</t>
  </si>
  <si>
    <t>chauffe-eau solaire individuel|chauffe-eau thermodynamique</t>
  </si>
  <si>
    <t>audit energetique pour renovation globale|renovation globale + bonus spe</t>
  </si>
  <si>
    <t>renovation globale + bonus bbc</t>
  </si>
  <si>
    <t>chauffe-eau solaire individuel|chauffe-eau thermodynamique|poele a granules|pompe a chaleur air / eau</t>
  </si>
  <si>
    <t>isolation des murs par lexterieur|pompe a chaleur air / eau</t>
  </si>
  <si>
    <t>audit energetique|chauffe-eau solaire individuel|poele a granules</t>
  </si>
  <si>
    <t>chauffage solaire combine|poele a granules</t>
  </si>
  <si>
    <t>isolation de la toiture en pente - plafond de combles|isolation des murs par lexterieur</t>
  </si>
  <si>
    <t>isolation des murs par lexterieur|remplacement des fenetres ou porte-fenetres</t>
  </si>
  <si>
    <t>isolation de la toiture-terrasse</t>
  </si>
  <si>
    <t>chauffe-eau thermodynamique|poele a granules</t>
  </si>
  <si>
    <t>poele a buches|remplacement des fenetres ou porte-fenetres</t>
  </si>
  <si>
    <t>audit energetique|poele a granules</t>
  </si>
  <si>
    <t>audit energetique pour renovation globale|renovation globale + bonus bbc</t>
  </si>
  <si>
    <t>chauffage solaire combine|chauffe-eau thermodynamique|pompe a chaleur air / eau</t>
  </si>
  <si>
    <t>chauffage solaire combine|pompe a chaleur air / eau|ventilation double flux</t>
  </si>
  <si>
    <t>renovation globale + bonus spe + bonus bbc</t>
  </si>
  <si>
    <t>pompe a chaleur air / eau|remplacement des fenetres ou porte-fenetres</t>
  </si>
  <si>
    <t>chaudiere a granules|chauffe-eau solaire individuel|poele a granules</t>
  </si>
  <si>
    <t>isolation de la toiture en pente - plafond de combles|isolation des murs par linterieur|remplacement des fenetres ou porte-fenetres</t>
  </si>
  <si>
    <t>isolation des murs par linterieur|remplacement des fenetres ou porte-fenetres</t>
  </si>
  <si>
    <t>chaudiere a granules|ventilation double flux</t>
  </si>
  <si>
    <t>chaudiere a granules|chauffage solaire combine</t>
  </si>
  <si>
    <t>chauffe-eau thermodynamique|isolation des murs par lexterieur|pompe a chaleur air / eau</t>
  </si>
  <si>
    <t>poele a granules|pompe a chaleur air / eau</t>
  </si>
  <si>
    <t>chauffe-eau thermodynamique|poele a granules|pompe a chaleur air / eau</t>
  </si>
  <si>
    <t>audit energetique|chauffe-eau solaire individuel|poele a granules|ventilation double flux</t>
  </si>
  <si>
    <t>audit energetique pour renovation globale|renovation globale + bonus spe + bonus bbc</t>
  </si>
  <si>
    <t>isolation de la toiture en pente - plafond de combles|remplacement des fenetres ou porte-fenetres</t>
  </si>
  <si>
    <t>assistance a maitrise douvrage</t>
  </si>
  <si>
    <t>chaudiere a buches|depose de cuve a fioul</t>
  </si>
  <si>
    <t>audit energetique|chauffage solaire combine|pompe a chaleur air / eau</t>
  </si>
  <si>
    <t>chaudiere a granules|poele a granules</t>
  </si>
  <si>
    <t>audit energetique|chauffe-eau solaire individuel</t>
  </si>
  <si>
    <t>assistance a maitrise douvrage|pompe a chaleur air / eau</t>
  </si>
  <si>
    <t>chauffage solaire combine|ventilation double flux</t>
  </si>
  <si>
    <t>pompe a chaleur air / eau|pompe a chaleur air / eau</t>
  </si>
  <si>
    <t>poele a granules|remplacement des fenetres ou porte-fenetres</t>
  </si>
  <si>
    <t>chauffe-eau thermodynamique|pompe a chaleur air / eau|ventilation double flux</t>
  </si>
  <si>
    <t>isolation des murs par lexterieur|poele a granules</t>
  </si>
  <si>
    <t>poele a buches|pompe a chaleur air / eau</t>
  </si>
  <si>
    <t>chauffage solaire combine|chauffe-eau solaire individuel|pompe a chaleur air / eau</t>
  </si>
  <si>
    <t>isolation des murs par lexterieur|isolation des murs par lexterieur</t>
  </si>
  <si>
    <t>assistance a maitrise douvrage|poele a granules</t>
  </si>
  <si>
    <t>isolation de la toiture en pente - plafond de combles|isolation de la toiture en pente - plafond de combles</t>
  </si>
  <si>
    <t>chauffe-eau solaire individuel|chauffe-eau thermodynamique|partie thermique d'un panneau hybride</t>
  </si>
  <si>
    <t>assistance a maitrise douvrage|poele a buches</t>
  </si>
  <si>
    <t>chauffe-eau thermodynamique|poele a granules|ventilation double flux</t>
  </si>
  <si>
    <t>chauffe-eau solaire individuel|chauffe-eau thermodynamique|poele a granules|ventilation double flux</t>
  </si>
  <si>
    <t>audit energetique|isolation des murs par lexterieur</t>
  </si>
  <si>
    <t>poele a granules|poele a granules</t>
  </si>
  <si>
    <t>audit energetique|chauffe-eau solaire individuel|pompe a chaleur air / eau</t>
  </si>
  <si>
    <t>chauffage solaire combine|poele a granules|ventilation double flux</t>
  </si>
  <si>
    <t>chauffage solaire combine|poele a granules|pompe a chaleur air / eau|ventilation double flux</t>
  </si>
  <si>
    <t>assistance a maitrise douvrage|isolation des murs par lexterieur</t>
  </si>
  <si>
    <t>chauffe-eau solaire individuel|partie thermique d'un panneau hybride</t>
  </si>
  <si>
    <t>isolation de la toiture en pente - plafond de combles|isolation de la toiture en pente - plafond de combles|isolation des murs par linterieur</t>
  </si>
  <si>
    <t>isolation des murs par lexterieur|ventilation double flux</t>
  </si>
  <si>
    <t>chaudiere a granules|isolation des murs par lexterieur</t>
  </si>
  <si>
    <t>audit energetique|chauffage solaire combine</t>
  </si>
  <si>
    <t>poele a buches|poele a buches</t>
  </si>
  <si>
    <t>chauffe-eau thermodynamique|ventilation double flux</t>
  </si>
  <si>
    <t>renovation globale standard</t>
  </si>
  <si>
    <t>audit energetique|ventilation double flux</t>
  </si>
  <si>
    <t>chauffage solaire combine|pompes a chaleur geothermique</t>
  </si>
  <si>
    <t>foyer ferme, insert|remplacement des fenetres ou porte-fenetres</t>
  </si>
  <si>
    <t>chauffe-eau thermodynamique|isolation des murs par lexterieur</t>
  </si>
  <si>
    <t>audit energetique pour renovation globale|renovation globale standard</t>
  </si>
  <si>
    <t>chauffe-eau solaire individuel|chauffe-eau solaire individuel</t>
  </si>
  <si>
    <t>isolation de la toiture en pente - plafond de combles|isolation des murs par linterieur|pompe a chaleur air / eau</t>
  </si>
  <si>
    <t>isolation des murs par lexterieur|isolation des murs par linterieur</t>
  </si>
  <si>
    <t>isolation des murs par lexterieur|poele a buches</t>
  </si>
  <si>
    <t>chauffe-eau solaire individuel|chauffe-eau thermodynamique|poele a granules|pompe a chaleur air / eau|ventilation double flux</t>
  </si>
  <si>
    <t>audit energetique|pompe a chaleur air / eau</t>
  </si>
  <si>
    <t>isolation de la toiture en pente - plafond de combles|isolation des murs par lexterieur|isolation des murs par linterieur</t>
  </si>
  <si>
    <t>chauffe-eau solaire individuel|isolation des murs par lexterieur|pompe a chaleur air / eau</t>
  </si>
  <si>
    <t>chaudiere a granules|poele a granules|ventilation double flux</t>
  </si>
  <si>
    <t>audit energetique|chauffe-eau thermodynamique|pompe a chaleur air / eau</t>
  </si>
  <si>
    <t>depose de cuve a fioul|pompes a chaleur geothermique</t>
  </si>
  <si>
    <t>chaudiere a granules|chauffe-eau thermodynamique|depose de cuve a fioul</t>
  </si>
  <si>
    <t>audit energetique|chauffage solaire combine|poele a granules|pompe a chaleur air / eau</t>
  </si>
  <si>
    <t>chauffe-eau solaire individuel|isolation des murs par lexterieur</t>
  </si>
  <si>
    <t>chauffage solaire combine|chauffe-eau solaire individuel</t>
  </si>
  <si>
    <t>isolation des murs par linterieur|pompe a chaleur air / eau</t>
  </si>
  <si>
    <t>chaudiere a granules|chauffe-eau thermodynamique|poele a granules</t>
  </si>
  <si>
    <t>chauffe-eau thermodynamique|poele a buches</t>
  </si>
  <si>
    <t>chauffe-eau solaire individuel|poele a buches</t>
  </si>
  <si>
    <t>chauffe-eau solaire individuel outre-mer|isolation de la toiture en pente - plafond de combles|protection solaire de toiture</t>
  </si>
  <si>
    <t>poele a buches|poele a granules</t>
  </si>
  <si>
    <t>audit energetique|chauffe-eau solaire individuel|poele a granules|pompe a chaleur air / eau</t>
  </si>
  <si>
    <t>chauffe-eau solaire individuel|chauffe-eau thermodynamique|ventilation double flux</t>
  </si>
  <si>
    <t>depose de cuve a fioul|poele a granules|pompe a chaleur air / eau</t>
  </si>
  <si>
    <t>isolation de la toiture en pente - plafond de combles|isolation des murs par linterieur|poele a granules</t>
  </si>
  <si>
    <t>chauffe-eau thermodynamique|poele a granules|pompe a chaleur air / eau|ventilation double flux</t>
  </si>
  <si>
    <t>isolation de la toiture en pente - plafond de combles|isolation des murs par linterieur|pompe a chaleur air / eau|remplacement des fenetres ou porte-fenetres</t>
  </si>
  <si>
    <t>chauffe-eau thermodynamique|chauffe-eau thermodynamique|pompe a chaleur air / eau|pompe a chaleur air / eau</t>
  </si>
  <si>
    <t>isolation de la toiture en pente - plafond de combles|poele a buches</t>
  </si>
  <si>
    <t>chauffe-eau solaire individuel|depose de cuve a fioul|pompe a chaleur air / eau</t>
  </si>
  <si>
    <t>isolation des murs par lexterieur|isolation des murs par linterieur|pompe a chaleur air / eau</t>
  </si>
  <si>
    <t>isolation de la toiture en pente - plafond de combles|pompe a chaleur air / eau</t>
  </si>
  <si>
    <t>assistance a maitrise douvrage|remplacement des fenetres ou porte-fenetres</t>
  </si>
  <si>
    <t>isolation des murs par linterieur|pompe a chaleur air / eau|remplacement des fenetres ou porte-fenetres</t>
  </si>
  <si>
    <t>audit energetique pour renovation globale|renovation globale + bonus spe + amo</t>
  </si>
  <si>
    <t>audit energetique|bonus batiment basse consommation|pompe a chaleur air / eau</t>
  </si>
  <si>
    <t>chauffe-eau thermodynamique|isolation de la toiture en pente - plafond de combles|pompe a chaleur air / eau</t>
  </si>
  <si>
    <t>foyer ferme, insert|pompe a chaleur air / eau</t>
  </si>
  <si>
    <t>isolation des murs par linterieur|poele a granules</t>
  </si>
  <si>
    <t>chaudiere gaz thpe|chaudiere gaz thpe</t>
  </si>
  <si>
    <t>depose de cuve a fioul|pompe a chaleur air / eau|remplacement des fenetres ou porte-fenetres</t>
  </si>
  <si>
    <t>chauffage solaire combine|depose de cuve a fioul|pompe a chaleur air / eau</t>
  </si>
  <si>
    <t>isolation de la toiture en pente - plafond de combles|poele a granules</t>
  </si>
  <si>
    <t>chauffage solaire combine|chauffage solaire combine</t>
  </si>
  <si>
    <t>chauffe-eau thermodynamique|pompes a chaleur geothermique</t>
  </si>
  <si>
    <t>isolation des murs par lexterieur|pompe a chaleur air / eau|remplacement des fenetres ou porte-fenetres</t>
  </si>
  <si>
    <t>assistance a maitrise douvrage|audit energetique|chauffage solaire combine</t>
  </si>
  <si>
    <t>chauffage solaire combine|chauffe-eau thermodynamique</t>
  </si>
  <si>
    <t>chauffe-eau thermodynamique|remplacement des fenetres ou porte-fenetres</t>
  </si>
  <si>
    <t>isolation de la toiture en pente - plafond de combles|isolation des murs par linterieur|poele a buches</t>
  </si>
  <si>
    <t>chaudiere a granules|isolation des murs par lexterieur|ventilation double flux</t>
  </si>
  <si>
    <t>chauffe-eau solaire individuel|chauffe-eau thermodynamique|pompe a chaleur air / eau|ventilation double flux</t>
  </si>
  <si>
    <t>assistance a maitrise douvrage|chaudiere a granules</t>
  </si>
  <si>
    <t>audit energetique|poele a granules|ventilation double flux</t>
  </si>
  <si>
    <t>isolation de la toiture en pente - plafond de combles|isolation des murs par lexterieur|remplacement des fenetres ou porte-fenetres</t>
  </si>
  <si>
    <t>chauffe-eau thermodynamique|pompe a chaleur air / eau|remplacement des fenetres ou porte-fenetres</t>
  </si>
  <si>
    <t>audit energetique|chauffe-eau solaire individuel|ventilation double flux</t>
  </si>
  <si>
    <t>assistance a maitrise douvrage|audit energetique|chauffe-eau solaire individuel</t>
  </si>
  <si>
    <t>depose de cuve a fioul|isolation des murs par lexterieur|pompe a chaleur air / eau</t>
  </si>
  <si>
    <t>assistance a maitrise douvrage|audit energetique|chauffe-eau solaire individuel|pompe a chaleur air / eau</t>
  </si>
  <si>
    <t>audit energetique|bonus sortie de passoire energetique|isolation des murs par lexterieur</t>
  </si>
  <si>
    <t>chaudiere a granules|remplacement des fenetres ou porte-fenetres</t>
  </si>
  <si>
    <t>chauffe-eau solaire individuel|chauffe-eau solaire individuel|poele a granules</t>
  </si>
  <si>
    <t>renovation globale + bonus spe + amo</t>
  </si>
  <si>
    <t>assistance a maitrise douvrage|audit energetique|chauffe-eau solaire individuel|poele a granules</t>
  </si>
  <si>
    <t>assistance a maitrise douvrage|depose de cuve a fioul|pompe a chaleur air / eau</t>
  </si>
  <si>
    <t>chauffe-eau solaire individuel|isolation des murs par lexterieur|poele a granules|pompe a chaleur air / eau</t>
  </si>
  <si>
    <t>renovation globale + bonus bbc + amo</t>
  </si>
  <si>
    <t>poele a buches|remplacement des fenetres ou porte-fenetres|remplacement des fenetres ou porte-fenetres</t>
  </si>
  <si>
    <t>partie thermique d'un panneau hybride</t>
  </si>
  <si>
    <t>chaudiere a buches|chauffe-eau thermodynamique</t>
  </si>
  <si>
    <t>isolation de la toiture en pente - plafond de combles|isolation des murs par linterieur|isolation des murs par linterieur</t>
  </si>
  <si>
    <t>isolation des murs par linterieur|poele a buches</t>
  </si>
  <si>
    <t>audit energetique|audit energetique</t>
  </si>
  <si>
    <t>chauffe-eau solaire individuel|isolation des murs par lexterieur|poele a granules</t>
  </si>
  <si>
    <t>audit energetique|bonus batiment basse consommation|chauffe-eau solaire individuel|pompe a chaleur air / eau</t>
  </si>
  <si>
    <t>chauffe-eau solaire individuel|partie thermique d'un panneau hybride|pompe a chaleur air / eau</t>
  </si>
  <si>
    <t>isolation de la toiture en pente - plafond de combles|isolation des murs par linterieur|remplacement des fenetres ou porte-fenetres|remplacement des fenetres ou porte-fenetres</t>
  </si>
  <si>
    <t>isolation des murs par linterieur|remplacement des fenetres ou porte-fenetres|remplacement des fenetres ou porte-fenetres</t>
  </si>
  <si>
    <t>audit energetique|bonus batiment basse consommation|chauffe-eau thermodynamique|pompe a chaleur air / eau</t>
  </si>
  <si>
    <t>audit energetique|bonus sortie de passoire energetique|chauffe-eau thermodynamique|pompe a chaleur air / eau</t>
  </si>
  <si>
    <t>chaudiere a granules|chauffe-eau solaire individuel|chauffe-eau thermodynamique</t>
  </si>
  <si>
    <t>depose de cuve a fioul|poele a buches|pompe a chaleur air / eau</t>
  </si>
  <si>
    <t>pompe a chaleur air / eau|remplacement des fenetres ou porte-fenetres|remplacement des fenetres ou porte-fenetres</t>
  </si>
  <si>
    <t>foyer ferme, insert|foyer ferme, insert</t>
  </si>
  <si>
    <t>chaudiere a buches|chauffe-eau solaire individuel</t>
  </si>
  <si>
    <t>chauffe-eau thermodynamique|poele a buches|pompe a chaleur air / eau</t>
  </si>
  <si>
    <t>isolation des murs par lexterieur|poele a granules|ventilation double flux</t>
  </si>
  <si>
    <t>poele a granules|pompe a chaleur air / eau|ventilation double flux</t>
  </si>
  <si>
    <t>assistance a maitrise douvrage|foyer ferme, insert</t>
  </si>
  <si>
    <t>chauffage solaire combine|isolation des murs par lexterieur</t>
  </si>
  <si>
    <t>chauffe-eau solaire individuel|chauffe-eau solaire individuel|pompe a chaleur air / eau</t>
  </si>
  <si>
    <t>chaudiere a buches|remplacement des fenetres ou porte-fenetres</t>
  </si>
  <si>
    <t>chaudiere a granules|poele a buches</t>
  </si>
  <si>
    <t>isolation de la toiture en pente - plafond de combles|isolation des murs par linterieur|poele a buches|remplacement des fenetres ou porte-fenetres</t>
  </si>
  <si>
    <t>audit energetique|chauffe-eau solaire individuel|chauffe-eau thermodynamique|pompe a chaleur air / eau</t>
  </si>
  <si>
    <t>chauffe-eau solaire individuel|isolation des murs par lexterieur|poele a granules|ventilation double flux</t>
  </si>
  <si>
    <t>isolation des murs par lexterieur|remplacement des fenetres ou porte-fenetres|remplacement des fenetres ou porte-fenetres</t>
  </si>
  <si>
    <t>assistance a maitrise douvrage|audit energetique|chauffe-eau thermodynamique|pompe a chaleur air / eau</t>
  </si>
  <si>
    <t>audit energetique pour renovation globale|renovation globale + bonus spe + bonus bbc + amo</t>
  </si>
  <si>
    <t>depose de cuve a fioul|poele a granules</t>
  </si>
  <si>
    <t>audit energetique|bonus sortie de passoire energetique|chauffe-eau solaire individuel|pompe a chaleur air / eau</t>
  </si>
  <si>
    <t>audit energetique|bonus sortie de passoire energetique|poele a granules</t>
  </si>
  <si>
    <t>chaudiere a buches|chauffage solaire combine</t>
  </si>
  <si>
    <t>poele a granules|remplacement des fenetres ou porte-fenetres|remplacement des fenetres ou porte-fenetres</t>
  </si>
  <si>
    <t>audit energetique pour renovation globale|renovation globale + bonus bbc + amo</t>
  </si>
  <si>
    <t>chaudiere a granules|chauffe-eau thermodynamique|ventilation double flux</t>
  </si>
  <si>
    <t>chauffage solaire combine|chauffe-eau thermodynamique|poele a granules|pompe a chaleur air / eau</t>
  </si>
  <si>
    <t>chauffe-eau thermodynamique|isolation de la toiture en pente - plafond de combles</t>
  </si>
  <si>
    <t>chauffe-eau thermodynamique|partie thermique d'un panneau hybride</t>
  </si>
  <si>
    <t>isolation de la toiture en pente - plafond de combles|isolation des murs par linterieur|poele a granules|remplacement des fenetres ou porte-fenetres</t>
  </si>
  <si>
    <t>isolation de la toiture en pente - plafond de combles|remplacement des fenetres ou porte-fenetres|remplacement des fenetres ou porte-fenetres</t>
  </si>
  <si>
    <t>assistance a maitrise douvrage|chaudiere gaz thpe</t>
  </si>
  <si>
    <t>audit energetique|chauffage solaire combine|poele a granules</t>
  </si>
  <si>
    <t>chaudiere a granules|chauffe-eau solaire individuel|chauffe-eau thermodynamique|poele a granules</t>
  </si>
  <si>
    <t>isolation des murs par linterieur|isolation des murs par linterieur</t>
  </si>
  <si>
    <t>assistance a maitrise douvrage|audit energetique|poele a granules</t>
  </si>
  <si>
    <t>assistance a maitrise douvrage|chauffe-eau solaire individuel|poele a granules</t>
  </si>
  <si>
    <t>audit energetique|chauffe-eau thermodynamique|depose de cuve a fioul|poele a granules|pompe a chaleur air / eau|ventilation double flux</t>
  </si>
  <si>
    <t>chaudiere a granules|chauffage solaire combine|ventilation double flux</t>
  </si>
  <si>
    <t>chauffage solaire combine|isolation des murs par lexterieur|pompe a chaleur air / eau</t>
  </si>
  <si>
    <t>isolation des murs par lexterieur|poele a buches|remplacement des fenetres ou porte-fenetres</t>
  </si>
  <si>
    <t>isolation des murs par linterieur|poele a granules|remplacement des fenetres ou porte-fenetres</t>
  </si>
  <si>
    <t>assistance a maitrise douvrage|audit energetique|isolation des murs par lexterieur</t>
  </si>
  <si>
    <t>assistance a maitrise douvrage|isolation de la toiture en pente - plafond de combles|isolation des murs par linterieur</t>
  </si>
  <si>
    <t>chauffe-eau thermodynamique|chauffe-eau thermodynamique</t>
  </si>
  <si>
    <t>isolation des murs par linterieur|poele a buches|remplacement des fenetres ou porte-fenetres</t>
  </si>
  <si>
    <t>poele a buches|ventilation double flux</t>
  </si>
  <si>
    <t>protection solaire de toiture</t>
  </si>
  <si>
    <t>assistance a maitrise douvrage|audit energetique|pompe a chaleur air / eau</t>
  </si>
  <si>
    <t>chauffage solaire combine|chauffe-eau solaire individuel|poele a granules</t>
  </si>
  <si>
    <t>chauffe-eau thermodynamique|depose de cuve a fioul</t>
  </si>
  <si>
    <t>chauffe-eau thermodynamique|depose de cuve a fioul|pompe a chaleur air / eau|ventilation double flux</t>
  </si>
  <si>
    <t>audit energetique|bonus sortie de passoire energetique|chauffe-eau solaire individuel|poele a granules|ventilation double flux</t>
  </si>
  <si>
    <t>audit energetique|chauffe-eau thermodynamique</t>
  </si>
  <si>
    <t>chauffe-eau solaire individuel|isolation des murs par lexterieur|pompe a chaleur air / eau|ventilation double flux</t>
  </si>
  <si>
    <t>depose de cuve a fioul|depose de cuve a fioul|pompe a chaleur air / eau|pompe a chaleur air / eau</t>
  </si>
  <si>
    <t>depose de cuve a fioul|pompe a chaleur air / eau|ventilation double flux</t>
  </si>
  <si>
    <t>foyer ferme, insert|isolation des murs par lexterieur</t>
  </si>
  <si>
    <t>isolation de la toiture-terrasse|isolation des murs par lexterieur</t>
  </si>
  <si>
    <t>audit energetique|chauffe-eau solaire individuel|poele a granules|pompe a chaleur air / eau|ventilation double flux</t>
  </si>
  <si>
    <t>assistance a maitrise douvrage|chauffe-eau thermodynamique|pompe a chaleur air / eau</t>
  </si>
  <si>
    <t>assistance a maitrise douvrage|isolation de la toiture en pente - plafond de combles</t>
  </si>
  <si>
    <t>chaudiere a granules|chauffe-eau solaire individuel|depose de cuve a fioul</t>
  </si>
  <si>
    <t>chaudiere a granules|chauffe-eau solaire individuel|poele a granules|ventilation double flux</t>
  </si>
  <si>
    <t>chauffage solaire combine|chauffe-eau solaire individuel|pompe a chaleur air / eau|ventilation double flux</t>
  </si>
  <si>
    <t>chauffe-eau solaire individuel|chauffe-eau solaire individuel|poele a granules|poele a granules</t>
  </si>
  <si>
    <t>isolation de la toiture en pente - plafond de combles|isolation des murs par lexterieur|pompe a chaleur air / eau</t>
  </si>
  <si>
    <t>isolation de la toiture en pente - plafond de combles|poele a buches|remplacement des fenetres ou porte-fenetres</t>
  </si>
  <si>
    <t>assistance a maitrise douvrage|audit energetique|chauffe-eau solaire individuel|poele a granules|ventilation double flux</t>
  </si>
  <si>
    <t>depose de cuve a fioul|isolation de la toiture en pente - plafond de combles|isolation des murs par linterieur|pompe a chaleur air / eau</t>
  </si>
  <si>
    <t>depose de cuve a fioul|poele a buches</t>
  </si>
  <si>
    <t>foyer ferme, insert|poele a buches</t>
  </si>
  <si>
    <t>isolation des murs par lexterieur|poele a granules|remplacement des fenetres ou porte-fenetres</t>
  </si>
  <si>
    <t>audit energetique|bonus sortie de passoire energetique|chauffe-eau solaire individuel|poele a granules</t>
  </si>
  <si>
    <t>audit energetique|chauffage solaire combine|poele a granules|ventilation double flux</t>
  </si>
  <si>
    <t>bonus batiment basse consommation|pompe a chaleur air / eau</t>
  </si>
  <si>
    <t>chauffe-eau solaire individuel|chauffe-eau solaire individuel|poele a granules|ventilation double flux</t>
  </si>
  <si>
    <t>depose de cuve a fioul|isolation des murs par linterieur|pompe a chaleur air / eau</t>
  </si>
  <si>
    <t>assistance a maitrise douvrage|audit energetique|bonus batiment basse consommation|pompe a chaleur air / eau</t>
  </si>
  <si>
    <t>assistance a maitrise douvrage|audit energetique|chauffage solaire combine|pompe a chaleur air / eau</t>
  </si>
  <si>
    <t>chaudiere a granules|chauffe-eau solaire individuel|isolation des murs par lexterieur|ventilation double flux</t>
  </si>
  <si>
    <t>chauffe-eau solaire individuel|chauffe-eau solaire individuel|pompe a chaleur air / eau|pompe a chaleur air / eau</t>
  </si>
  <si>
    <t>chauffe-eau solaire individuel|chauffe-eau solaire individuel|ventilation double flux</t>
  </si>
  <si>
    <t>chauffe-eau thermodynamique|depose de cuve a fioul|poele a granules|pompe a chaleur air / eau|ventilation double flux</t>
  </si>
  <si>
    <t>chauffe-eau thermodynamique|isolation des murs par linterieur|pompe a chaleur air / eau</t>
  </si>
  <si>
    <t>assistance a maitrise douvrage|isolation des murs par linterieur</t>
  </si>
  <si>
    <t>audit energetique|bonus sortie de passoire energetique|pompe a chaleur air / eau</t>
  </si>
  <si>
    <t>audit energetique|chauffe-eau solaire individuel|chauffe-eau thermodynamique|poele a granules</t>
  </si>
  <si>
    <t>chauffe-eau solaire individuel|chauffe-eau thermodynamique|partie thermique d'un panneau hybride|pompe a chaleur air / eau</t>
  </si>
  <si>
    <t>poele a buches|pompe a chaleur air / eau|remplacement des fenetres ou porte-fenetres</t>
  </si>
  <si>
    <t>assistance a maitrise douvrage|chaudiere a buches</t>
  </si>
  <si>
    <t>audit energetique|chauffe-eau solaire individuel|chauffe-eau thermodynamique</t>
  </si>
  <si>
    <t>audit energetique|chauffe-eau thermodynamique|depose de cuve a fioul|pompe a chaleur air / eau</t>
  </si>
  <si>
    <t>chaudiere a granules|depose de cuve a fioul|poele a buches</t>
  </si>
  <si>
    <t>chaudiere a granules|depose de cuve a fioul|remplacement des fenetres ou porte-fenetres</t>
  </si>
  <si>
    <t>chaudiere gaz thpe|depose de cuve a fioul</t>
  </si>
  <si>
    <t>chauffage solaire combine|chauffage solaire combine|pompe a chaleur air / eau</t>
  </si>
  <si>
    <t>chauffe-eau solaire individuel|isolation des murs par lexterieur|poele a granules|pompe a chaleur air / eau|ventilation double flux</t>
  </si>
  <si>
    <t>chauffe-eau thermodynamique|isolation des murs par lexterieur|pompe a chaleur air / eau|ventilation double flux</t>
  </si>
  <si>
    <t>depose de cuve a fioul|isolation de la toiture en pente - plafond de combles|pompe a chaleur air / eau</t>
  </si>
  <si>
    <t>isolation de la toiture en pente - plafond de combles|pompe a chaleur air / eau|remplacement des fenetres ou porte-fenetres</t>
  </si>
  <si>
    <t>reseau de chaleur et de froid</t>
  </si>
  <si>
    <t>assistance a maitrise douvrage|audit energetique|chauffe-eau solaire individuel|ventilation double flux</t>
  </si>
  <si>
    <t>audit energetique|bonus sortie de passoire energetique|poele a granules|ventilation double flux</t>
  </si>
  <si>
    <t>chaudiere a buches|chauffe-eau thermodynamique|depose de cuve a fioul</t>
  </si>
  <si>
    <t>chauffe-eau solaire individuel|isolation des murs par lexterieur|ventilation double flux</t>
  </si>
  <si>
    <t>isolation des murs par lexterieur|isolation des murs par linterieur|remplacement des fenetres ou porte-fenetres</t>
  </si>
  <si>
    <t>audit energetique|chauffage solaire combine|chauffe-eau solaire individuel|pompe a chaleur air / eau</t>
  </si>
  <si>
    <t>audit energetique|chauffage solaire combine|chauffe-eau thermodynamique|pompe a chaleur air / eau</t>
  </si>
  <si>
    <t>chauffe-eau thermodynamique|depose de cuve a fioul|isolation des murs par lexterieur|pompe a chaleur air / eau</t>
  </si>
  <si>
    <t>chauffe-eau thermodynamique|isolation de la toiture en pente - plafond de combles|isolation des murs par linterieur|pompe a chaleur air / eau</t>
  </si>
  <si>
    <t>foyer ferme, insert|poele a granules</t>
  </si>
  <si>
    <t>isolation de la toiture en pente - plafond de combles|ventilation double flux</t>
  </si>
  <si>
    <t>isolation de la toiture-terrasse|isolation des murs par linterieur</t>
  </si>
  <si>
    <t>audit energetique|bonus batiment basse consommation|chauffage solaire combine|pompe a chaleur air / eau</t>
  </si>
  <si>
    <t>audit energetique|isolation des murs par lexterieur|pompe a chaleur air / eau</t>
  </si>
  <si>
    <t>chaudiere a granules|chaudiere a granules</t>
  </si>
  <si>
    <t>chauffage solaire combine|poele a buches</t>
  </si>
  <si>
    <t>chauffe-eau solaire individuel|chauffe-eau solaire individuel|poele a granules|poele a granules|ventilation double flux|ventilation double flux</t>
  </si>
  <si>
    <t>chauffe-eau solaire individuel|isolation de la toiture en pente - plafond de combles|pompe a chaleur air / eau</t>
  </si>
  <si>
    <t>assistance a maitrise douvrage|audit energetique|bonus sortie de passoire energetique|pompe a chaleur air / eau</t>
  </si>
  <si>
    <t>assistance a maitrise douvrage|remplacement des fenetres ou porte-fenetres|remplacement des fenetres ou porte-fenetres</t>
  </si>
  <si>
    <t>audit energetique|chauffe-eau thermodynamique|isolation des murs par lexterieur|pompe a chaleur air / eau</t>
  </si>
  <si>
    <t>chaudiere a granules|isolation de la toiture en pente - plafond de combles|isolation des murs par linterieur</t>
  </si>
  <si>
    <t>chaudiere a granules|isolation des murs par linterieur</t>
  </si>
  <si>
    <t>chaudiere gaz thpe|remplacement des fenetres ou porte-fenetres</t>
  </si>
  <si>
    <t>chauffage solaire combine|chauffe-eau solaire individuel|chauffe-eau thermodynamique|pompe a chaleur air / eau</t>
  </si>
  <si>
    <t>chauffe-eau thermodynamique|isolation de la toiture en pente - plafond de combles|isolation des murs par lexterieur|pompe a chaleur air / eau</t>
  </si>
  <si>
    <t>chauffe-eau thermodynamique|isolation des murs par linterieur</t>
  </si>
  <si>
    <t>foyer ferme, insert|isolation de la toiture en pente - plafond de combles|isolation des murs par linterieur</t>
  </si>
  <si>
    <t>foyer ferme, insert|remplacement des fenetres ou porte-fenetres|remplacement des fenetres ou porte-fenetres</t>
  </si>
  <si>
    <t>isolation de la toiture en pente - plafond de combles|isolation de la toiture en pente - plafond de combles|isolation des murs par linterieur|remplacement des fenetres ou porte-fenetres</t>
  </si>
  <si>
    <t>isolation de la toiture en pente - plafond de combles|isolation des murs par lexterieur|isolation des murs par linterieur|remplacement des fenetres ou porte-fenetres</t>
  </si>
  <si>
    <t>isolation de la toiture en pente - plafond de combles|isolation des murs par linterieur|poele a buches|pompe a chaleur air / eau|remplacement des fenetres ou porte-fenetres</t>
  </si>
  <si>
    <t>isolation des murs par lexterieur|pompe a chaleur air / eau|ventilation double flux</t>
  </si>
  <si>
    <t>assistance a maitrise douvrage|audit energetique|chauffe-eau solaire individuel|poele a granules|pompe a chaleur air / eau</t>
  </si>
  <si>
    <t>audit energetique|chaudiere a granules|chauffe-eau thermodynamique</t>
  </si>
  <si>
    <t>audit energetique|chauffage solaire combine|ventilation double flux</t>
  </si>
  <si>
    <t>audit energetique|chauffe-eau thermodynamique|depose de cuve a fioul|isolation de la toiture en pente - plafond de combles|poele a granules|pompe a chaleur air / eau|ventilation double flux</t>
  </si>
  <si>
    <t>audit energetique|chauffe-eau thermodynamique|isolation de la toiture en pente - plafond de combles|pompe a chaleur air / eau</t>
  </si>
  <si>
    <t>chaudiere a granules|chauffe-eau solaire individuel|ventilation double flux</t>
  </si>
  <si>
    <t>chaudiere a granules|isolation des murs par linterieur|remplacement des fenetres ou porte-fenetres</t>
  </si>
  <si>
    <t>chauffage solaire combine|chauffe-eau solaire individuel|ventilation double flux</t>
  </si>
  <si>
    <t>chauffe-eau solaire individuel|isolation de la toiture en pente - plafond de combles</t>
  </si>
  <si>
    <t>chauffe-eau thermodynamique|depose de cuve a fioul|isolation de la toiture en pente - plafond de combles|poele a granules|pompe a chaleur air / eau|ventilation double flux</t>
  </si>
  <si>
    <t>chauffe-eau thermodynamique|isolation des murs par lexterieur|poele a granules|pompe a chaleur air / eau</t>
  </si>
  <si>
    <t>chauffe-eau thermodynamique|poele a buches|remplacement des fenetres ou porte-fenetres</t>
  </si>
  <si>
    <t>depose de cuve a fioul|remplacement des fenetres ou porte-fenetres</t>
  </si>
  <si>
    <t>foyer ferme, insert|isolation de la toiture en pente - plafond de combles</t>
  </si>
  <si>
    <t>foyer ferme, insert|isolation des murs par linterieur</t>
  </si>
  <si>
    <t>foyer ferme, insert|isolation des murs par linterieur|remplacement des fenetres ou porte-fenetres</t>
  </si>
  <si>
    <t>isolation de la toiture en pente - plafond de combles|isolation de la toiture en pente - plafond de combles|isolation de la toiture en pente - plafond de combles</t>
  </si>
  <si>
    <t>pompes a chaleur geothermique|remplacement des fenetres ou porte-fenetres</t>
  </si>
  <si>
    <t>assistance a maitrise douvrage|assistance a maitrise douvrage|audit energetique|audit energetique</t>
  </si>
  <si>
    <t>audit energetique|bonus batiment basse consommation|chauffe-eau solaire individuel</t>
  </si>
  <si>
    <t>audit energetique|chaudiere a granules|chauffage solaire combine</t>
  </si>
  <si>
    <t>audit energetique|isolation des murs par linterieur</t>
  </si>
  <si>
    <t>audit energetique|remplacement des fenetres ou porte-fenetres</t>
  </si>
  <si>
    <t>chauffage solaire combine|chauffe-eau solaire individuel|poele a granules|ventilation double flux</t>
  </si>
  <si>
    <t>isolation des murs par lexterieur|poele a buches|pompe a chaleur air / eau</t>
  </si>
  <si>
    <t>isolation des murs par linterieur|ventilation double flux</t>
  </si>
  <si>
    <t>remplacement des fenetres ou porte-fenetres|ventilation double flux</t>
  </si>
  <si>
    <t>audit energetique|bonus batiment basse consommation|chauffage solaire combine|chauffe-eau solaire individuel|pompe a chaleur air / eau</t>
  </si>
  <si>
    <t>audit energetique|chauffage solaire combine|partie thermique d'un panneau hybride</t>
  </si>
  <si>
    <t>audit energetique|poele a granules|pompe a chaleur air / eau</t>
  </si>
  <si>
    <t>chaudiere a granules|chauffage solaire combine|depose de cuve a fioul</t>
  </si>
  <si>
    <t>chaudiere a granules|depose de cuve a fioul|poele a granules</t>
  </si>
  <si>
    <t>chaudiere a granules|foyer ferme, insert</t>
  </si>
  <si>
    <t>chauffage solaire combine|chauffe-eau thermodynamique|pompe a chaleur air / eau|ventilation double flux</t>
  </si>
  <si>
    <t>chauffage solaire combine|depose de cuve a fioul|pompe a chaleur air / eau|ventilation double flux</t>
  </si>
  <si>
    <t>chauffe-eau solaire individuel|chauffe-eau thermodynamique|isolation des murs par lexterieur|pompe a chaleur air / eau</t>
  </si>
  <si>
    <t>chauffe-eau thermodynamique|foyer ferme, insert</t>
  </si>
  <si>
    <t>chauffe-eau thermodynamique|isolation de la toiture en pente - plafond de combles|isolation des murs par linterieur</t>
  </si>
  <si>
    <t>depose de cuve a fioul|foyer ferme, insert|pompe a chaleur air / eau</t>
  </si>
  <si>
    <t>isolation de la toiture en pente - plafond de combles|isolation des murs par linterieur|poele a buches|pompe a chaleur air / eau</t>
  </si>
  <si>
    <t>sur-toiture ventilee - protection de toiture</t>
  </si>
  <si>
    <t>Geste</t>
  </si>
  <si>
    <t>Subvention 2021</t>
  </si>
  <si>
    <t>Subvention 2022</t>
  </si>
  <si>
    <t>Subvention 2023</t>
  </si>
  <si>
    <t>TMO</t>
  </si>
  <si>
    <t>MO</t>
  </si>
  <si>
    <t>Pompe à chaleur air/eau</t>
  </si>
  <si>
    <t>INT</t>
  </si>
  <si>
    <t>Pompe à chaleur géothermique ou solarothermique</t>
  </si>
  <si>
    <t>Système solaire combiné</t>
  </si>
  <si>
    <t>Chaudière à bois à alimentation manuelle (bûches)</t>
  </si>
  <si>
    <t>Chaudière à bois à alimentation automatiques (granulés, plaquettes)</t>
  </si>
  <si>
    <t>Foyer fermé et insert</t>
  </si>
  <si>
    <t>SUP</t>
  </si>
  <si>
    <t>Non éligible</t>
  </si>
  <si>
    <t>Ventilation double flux</t>
  </si>
  <si>
    <t>Forfait rénovation globale</t>
  </si>
  <si>
    <t>Subvention moyen</t>
  </si>
  <si>
    <t>15/m2</t>
  </si>
  <si>
    <t>7/m2</t>
  </si>
  <si>
    <t>Audit energetique|Bonus BBC|Bonus SPE|chauffe-eau thermodynamique|pompe a chaleur air / eau</t>
  </si>
  <si>
    <t>Renovation globale + bonus spe + bonus bbc + amo</t>
  </si>
  <si>
    <t>G à D</t>
  </si>
  <si>
    <t>2021-2022</t>
  </si>
  <si>
    <t>2022-2023</t>
  </si>
  <si>
    <t>S1 2023</t>
  </si>
  <si>
    <t>** Cette baisse pourrait s’expliquer par la baisse progressive de la prime pour ce type de chaudière à compter du 1er juillet 2021 et sa suppression définitive au 1er janvier 2023</t>
  </si>
  <si>
    <t>Graphique 7 – Gestes les plus demandés entre 2021 et 2022 le premier semestre 2023
(en nombre et montant des primes, exprimé en part)</t>
  </si>
  <si>
    <t>Département</t>
  </si>
  <si>
    <t>Consommation résidentiel (MWh)</t>
  </si>
  <si>
    <t>Subv_total</t>
  </si>
  <si>
    <t>Dossiers/RP</t>
  </si>
  <si>
    <t>Pompe a chaleur air / eau</t>
  </si>
  <si>
    <t>Chauffage solaire combine | pompe a chaleur air / eau</t>
  </si>
  <si>
    <t>Chauffe-eau solaire individuel</t>
  </si>
  <si>
    <t>Chauffe-eau solaire individuel | poele a granules</t>
  </si>
  <si>
    <t>Source : MaPrimeRénov' évolue : les nouveautés en 2023, dossier de Presse, 06 février 2023</t>
  </si>
  <si>
    <t>Source : CITEPA, Juin 2023, Format Secten.</t>
  </si>
  <si>
    <t>Graphique 2 – Nombre mensuel de dossiers engagés, janvier 2020-juin 2023</t>
  </si>
  <si>
    <t>Graphique 3 – Variation des prix des principaux travaux subventionnés par MPR</t>
  </si>
  <si>
    <t>Source : Données individuelles du dispositif MaPrimeRénov’ – Anah, calculs France Stratégie</t>
  </si>
  <si>
    <t>Subvention</t>
  </si>
  <si>
    <t>Graphique 14 – Corrélation entre subvention moyenne attribuée et gain moyen par geste au premier semestre 2023</t>
  </si>
  <si>
    <t>Source : Anah – calculs France Stratégie</t>
  </si>
  <si>
    <t>Graphique 16 – Subvention moyenne attribuée dans le cadre de MaPrimeRénov’ par réduction des emmisions de GES  d’un euro au premier semestre 2023</t>
  </si>
  <si>
    <t>50 % du montant des travaux HT</t>
  </si>
  <si>
    <t>Plafond de travaux</t>
  </si>
  <si>
    <t>35 % du montant des travaux HT</t>
  </si>
  <si>
    <t xml:space="preserve">Forfaitaire: 7 000 € </t>
  </si>
  <si>
    <t xml:space="preserve">Forfaitaire: 3 500 € </t>
  </si>
  <si>
    <t xml:space="preserve">Forfaitaire: 10 000 € </t>
  </si>
  <si>
    <t xml:space="preserve">Forfaitaire: 5 000 € </t>
  </si>
  <si>
    <t>Reste à charge</t>
  </si>
  <si>
    <t>Montant de subventions (en millions)</t>
  </si>
  <si>
    <t>Montant de travaux (en millions)</t>
  </si>
  <si>
    <t>Copropriétés</t>
  </si>
  <si>
    <t>25 % du montant des travaux HT</t>
  </si>
  <si>
    <t>15 000 € x le nombre de logements</t>
  </si>
  <si>
    <t>25 000 € x le nombre de logements</t>
  </si>
  <si>
    <t>8 073 logements (soit 153 dossiers)</t>
  </si>
  <si>
    <t>25 897 logements (soit 523 dossiers)</t>
  </si>
  <si>
    <t>71 % pour les ménages intermediares
88 % pour les ménages supérieurs</t>
  </si>
  <si>
    <t>70 % pour les ménages intermediares
86 % pour les ménages supérieurs</t>
  </si>
  <si>
    <t>Economies de GES par euro de subvention (kgCO2/an/€)</t>
  </si>
  <si>
    <t>Economies de GES par euro de travaux (kgCO2/an/€)</t>
  </si>
  <si>
    <t>Chaudière à granulés</t>
  </si>
  <si>
    <t>Isolation de la toiture en pente - plafond de combles</t>
  </si>
  <si>
    <t>Audit énergetique</t>
  </si>
  <si>
    <t>17%***</t>
  </si>
  <si>
    <t>8%**</t>
  </si>
  <si>
    <t>7 000 €</t>
  </si>
  <si>
    <t>3 500 €</t>
  </si>
  <si>
    <t>11 000 €</t>
  </si>
  <si>
    <t>9 000 €</t>
  </si>
  <si>
    <t>5 000 €</t>
  </si>
  <si>
    <r>
      <t>·</t>
    </r>
    <r>
      <rPr>
        <sz val="9.5"/>
        <color rgb="FF4472C4"/>
        <rFont val="Arial"/>
        <family val="2"/>
      </rPr>
      <t>Revalorisation des taux de financement : pour les ménages aux revenus très modestes est porté à 65% du montant des travaux (contre 50% auparavant) et pour les ménages aux revenus modestes est porté à 50% du montant des travaux (contre 35% auparavant).</t>
    </r>
  </si>
  <si>
    <r>
      <t>1</t>
    </r>
    <r>
      <rPr>
        <vertAlign val="superscript"/>
        <sz val="9.5"/>
        <color rgb="FF4472C4"/>
        <rFont val="Arial"/>
        <family val="2"/>
      </rPr>
      <t>er</t>
    </r>
    <r>
      <rPr>
        <sz val="9.5"/>
        <color rgb="FF4472C4"/>
        <rFont val="Arial"/>
        <family val="2"/>
      </rPr>
      <t xml:space="preserve"> octobre 2023</t>
    </r>
  </si>
  <si>
    <t>* Ce type de comparaison ne permet pas de prendre en compte les forfaits isolation (en euros/m²). Voir Annexe 4 pour le profil des demandeurs.</t>
  </si>
  <si>
    <t xml:space="preserve">Note : Les dispositions indiquées en noir sont celles afférant au plan de relance, celles indiquées en bleu celles sont adoptées en dehors du plan de relance afin de pérenniser le dispositif et de renforcer les rénovations performantes. </t>
  </si>
  <si>
    <t>Tableau 3 –Evolution des primes de MaPrimeRénov’</t>
  </si>
  <si>
    <t>Chaudière gaz à très haute performance énergétique</t>
  </si>
  <si>
    <t>Fin de la subvention de ce geste</t>
  </si>
  <si>
    <t>Isolation des murs par l'intérieur</t>
  </si>
  <si>
    <t>Isolation des rampants de toiture ou des plafonds de combles</t>
  </si>
  <si>
    <t>Isolation des toitures terrasses</t>
  </si>
  <si>
    <t xml:space="preserve">Note : Les primes indiquées en vert sont celles qui ont connu une augmentation par rapport à la période précédente, celles indiquées en rouge celles qui ont connu une baisse ou la fin de la subvention par rapport à la période précédente. </t>
  </si>
  <si>
    <t>Tableau 4 – Aides à la rénovation globale de MaPrimeRénov’</t>
  </si>
  <si>
    <t>50 % du montant des travaux HT (65% à partir du 01 oct.)</t>
  </si>
  <si>
    <t>35 % du montant des travaux HT (50% à partir du 01 oct.)</t>
  </si>
  <si>
    <t>Source : Les aides financières en 2022 et 2023, Ademe.</t>
  </si>
  <si>
    <t xml:space="preserve">Note : Les subventions et plafonds en 2021 sont les mêmes qu’en 2022. </t>
  </si>
  <si>
    <t>Tableau 5 – Comparaison des différentes aides à la rénovation en 2023 (hors aides locales)</t>
  </si>
  <si>
    <t>Dispositifs de réduction d’impôts d’un investissement locatif (Pinel et Denormandie)</t>
  </si>
  <si>
    <t>Réduction d’impôt allant de 12 % à 21 % sur le prix de revient du bien, selon la durée de location choisie, plafonnée à 300 000 €</t>
  </si>
  <si>
    <t>Louer leur logement à des locataires dont les ressources annuelles sont inférieures à un plafond fixé par décret.
Le loyer mensuel est aussi plafonné</t>
  </si>
  <si>
    <t>Propriétaires bailleurs effectuant des travaux représentant au moins 25 % du prix du logement acheté.
Le logement acheté et rénové doit se trouver dans une zone tendue ou dans l'une ville bénéficiaire du programme Action cœur de ville.
Apres travaux, le logement doit attendre un niveau BBC.</t>
  </si>
  <si>
    <t>Note : Les aides indiquées en noir sont celles afférant au plan de relance, c’est-à-dire, MaPrimeRénov’.</t>
  </si>
  <si>
    <t>Note de lecture : en mai 2022, 52 500 dossiers ont été déposés contre 52 000 en mai 2021.</t>
  </si>
  <si>
    <t>Note de lecture : entre 2021 et 2022, le prix d’une pompe à chaleur a augmenté en moyenne de 7,7%. Entre 2022 et 2023, le prix augmente encore de 4,2%.</t>
  </si>
  <si>
    <t>Note : L’étiquette correspond aux montants de subvention en millions d’euros</t>
  </si>
  <si>
    <t>Note de lecture : Au premier semestre 2023, les ménages très modestes représentent 43% dossiers engagés et 710 millions de subvention.</t>
  </si>
  <si>
    <t>Graphique 5 - Corrélation entre le niveau de vie et le recours à MPR</t>
  </si>
  <si>
    <t>Note de lecture : Hauts-de-Seine a un niveau de vie médian de 28 810 et le nombre des dossiers sur les résidences principales est 0,28.</t>
  </si>
  <si>
    <t>Tableau 6 – Déterminants du recours à MPR</t>
  </si>
  <si>
    <t>Sources : INSEE - Open Data Réseaux Énergies- Anah, calculs France Stratégie</t>
  </si>
  <si>
    <t>Recours à MPR</t>
  </si>
  <si>
    <t>Coefficient</t>
  </si>
  <si>
    <t>Ecart type</t>
  </si>
  <si>
    <t>P value</t>
  </si>
  <si>
    <t>Constante</t>
  </si>
  <si>
    <t>Revenu moyen</t>
  </si>
  <si>
    <t>Température moyenne</t>
  </si>
  <si>
    <t>Part d’appartements</t>
  </si>
  <si>
    <t xml:space="preserve">Graphique 6 - Répartition des économies d’énergie grâce à MPR et surfaces habitables du parc par type de logement et date de construction en 2020-2022 </t>
  </si>
  <si>
    <t>Tableau 7 – Répartition des travaux demandés* entre 2020 et le premier semestre 2023</t>
  </si>
  <si>
    <t xml:space="preserve">Note : les données en orange (bleu) signalent une baisse (hausse) par rapport à la période précédente. </t>
  </si>
  <si>
    <t>* Ne sont retenues que les estimations réalisées pour les dix premiers gestes demandés et engagés par les ménages très modestes, modestes et intermédiaires.</t>
  </si>
  <si>
    <t>Les ménages à revenus supérieurs</t>
  </si>
  <si>
    <t>Note de lecture : Au premier semestre 2023, les travaux d’isolation des murs par l’extérieur représentent 47 % (38 % en montant) des gestes demandés par les ménages supérieurs.</t>
  </si>
  <si>
    <t>Tableau 8 – Montant de MaPrimeRénov’ et montants cumulés des travaux
(en millions euros)</t>
  </si>
  <si>
    <t>Tableau 9 – Répartition des aides pour les ménages bénéficiaires de MaPrimeRénov’
(entre 2020 et premier semestre 2023)</t>
  </si>
  <si>
    <t>Tableau 10 – Reste à charge par type de ménage entre 2021 et le premier semestre 2023</t>
  </si>
  <si>
    <t>Tableau 11 – Reste à charge par type de ménage et combinaison de gestes au premier semestre 2023</t>
  </si>
  <si>
    <t>* NA signifie que ce geste n'est pas effectué par ce type de ménage</t>
  </si>
  <si>
    <t xml:space="preserve">Lecture : les travaux de rénovations subventionnés par MaPrimeRénov’ (estimés par la part des dossiers validés par département au regard des résidences principales) sont corrélés à la part des passoires thermiques de chaque département. Avec 23 400 passoires thermiques (soit 26 % des passoires), le département de Haute-Saône concentre 1 918 dossiers MaPrimeRénov’ (soit 2 % des dossiers). </t>
  </si>
  <si>
    <t>Graphique 10 – Corrélation entre les montants de subventionsde MPR, MPR Sérénité et MPR Copropriété et la consommation énergétique du parc résidentiel par département entre 2020-2023</t>
  </si>
  <si>
    <t>Lecture : les montants des subventions de MaPrimeRénov’, MPR Sérénité et MPR Copropriété (total par département) sont corrélés à la consommation énergétique du secteur résidentiel de chaque département. Le département du Nord a bénéficié de plus de 250 millions d’euros de subventions, et la consommation énergétique du département est de 14 TWh</t>
  </si>
  <si>
    <t>Tableau 12 – Rénovations globales engagés</t>
  </si>
  <si>
    <t>Tableau 14 – Correspondance entre geste et gain énergétique au premier semestre 2023</t>
  </si>
  <si>
    <t>Graphique 11 – Part des gains énergétiques, top 10 des gestes soutenus
par MaPrimeRénov’, dossiers validés au premier semestre 2023</t>
  </si>
  <si>
    <t>Note de lecture : Au premier semestre 2023, les installations de pompes à chaleur air / eau représentent 34 % des gains énergétiques permis par les travaux subventionnés par MaPrimeRénov’ et 14 % des primes.</t>
  </si>
  <si>
    <t>Graphique 12 – Nombre et montants des travaux (en milliers d’euros),
top 10 des gestes soutenus par MaPrimeRénov’ au premier semestre 2023</t>
  </si>
  <si>
    <t>Note de lecture : Au premier semestre 2023, MaPrimeRénov’ a soutenu 45 301 installations de pompes à chaleur air / eau pour un montant total de 166 millions d’euros.</t>
  </si>
  <si>
    <t>Note de lecture : En 2022, les travaux soutenus par MaPrimeRénov’ effectués par les ménages très modestes permettent un gain énergétique théorique de 1 639 190 MWh par an.</t>
  </si>
  <si>
    <t>Graphique 13 – Gains énergétiques des travaux soutenus par MaPrimeRénov’ par type de ménage (MWh/an), dossiers validés entre 2020 et le premier semestre 2023</t>
  </si>
  <si>
    <t>Note de lecture : avec un gain moyen de 43,2 MWh, l’installation d’une pompe à chaleur air / eau et d’un chauffe-eau thermodynamique avec un audit énergétique et qui a bénéficié d’un bonus BBC et un bonus SPE a une subvention moyenne de 8 830 euros.</t>
  </si>
  <si>
    <t>Note de lecture : avec un taux de subvention de 25 %, la pompe à chaleur air / eau a une efficience énergétique de 0,93 kWh par an par euro de travaux.</t>
  </si>
  <si>
    <t>Note de lecture : avec un taux de subvention de 25 %, la pompe à chaleur air / eau a une réduction des émissions de GES de 0,45 kgCO2 par an par euro de travaux.</t>
  </si>
  <si>
    <t>Tableau – Répartition des travaux demandés* par les ménages modestes et très modestes entre 2020 et le premier semestre 2023</t>
  </si>
  <si>
    <r>
      <t>19%</t>
    </r>
    <r>
      <rPr>
        <b/>
        <sz val="10"/>
        <color rgb="FF000000"/>
        <rFont val="Arial"/>
        <family val="2"/>
      </rPr>
      <t>***</t>
    </r>
  </si>
  <si>
    <r>
      <t>11%</t>
    </r>
    <r>
      <rPr>
        <b/>
        <sz val="10"/>
        <color rgb="FF000000"/>
        <rFont val="Arial"/>
        <family val="2"/>
      </rPr>
      <t>**</t>
    </r>
  </si>
  <si>
    <t>Chauffe-eau thermodynamique et pompe à chaleur air / eau</t>
  </si>
  <si>
    <r>
      <t>14%</t>
    </r>
    <r>
      <rPr>
        <sz val="10"/>
        <color rgb="FF000000"/>
        <rFont val="Arial"/>
        <family val="2"/>
      </rPr>
      <t>**</t>
    </r>
  </si>
  <si>
    <t xml:space="preserve">Isolation extérieure des murs </t>
  </si>
  <si>
    <t>Remplacement des fenêtres ou porte-fenêtre</t>
  </si>
  <si>
    <t>* Ne sont retenues que les estimations réalisées pour les sept premiers gestes demandés et engagés par les ménages.</t>
  </si>
  <si>
    <t>Note de lecture : Pour les ménages très modestes, au premier semestre 2023, l’installation de poêle à granulés représente 8 % des gestes demandés et 4 % du montant de la subvention.</t>
  </si>
  <si>
    <t xml:space="preserve">Tableau 13 – Part des dossiers et gain énergétique moyen par changement d’étiquette DPE de MaPrimeRenov’ Sérénité au premier semestre 2023 </t>
  </si>
  <si>
    <t>Graphique 9  – Corrélation entre les dossiers engagés MPR, MPR Sérénité et MPR Copropriété et le parc résidentiel dans chaque département au premier semestre 2023</t>
  </si>
  <si>
    <t>Graphique 15 – Subvention moyenne attribuée dans le cadre de MaPrimeRénov’ par efficience  énergétique d’un euro au premier semestre 2023</t>
  </si>
  <si>
    <t>Graphique 8 – Répartition des étiquettes DPE des résidences principales (en %), au 1er janvier 2022</t>
  </si>
  <si>
    <t>Tableau 15 – Émissions de GES évitées par an, dossiers MaPrimeRénov’ engagés au premier semestre 2023 
(Principaux gestes en part de gains de GES  )</t>
  </si>
  <si>
    <r>
      <t>Tableau </t>
    </r>
    <r>
      <rPr>
        <b/>
        <sz val="13"/>
        <color rgb="FF000000"/>
        <rFont val="Arial"/>
        <family val="2"/>
      </rPr>
      <t xml:space="preserve">13 </t>
    </r>
    <r>
      <rPr>
        <b/>
        <sz val="13"/>
        <color theme="1"/>
        <rFont val="Arial"/>
        <family val="2"/>
      </rPr>
      <t xml:space="preserve">– Part des dossiers et gain énergétique moyen par changement d’étiquette DPE de MaPrimeRenov’ Sérénité au premier semestre 2023 </t>
    </r>
  </si>
  <si>
    <r>
      <t>Tableau 15 – Émissions de GES évitées par an, dossiers MaPrimeRénov’ engagés au premier semestre 2023 
(Principaux gestes en part de gains de GES  </t>
    </r>
    <r>
      <rPr>
        <b/>
        <i/>
        <sz val="13"/>
        <color theme="1"/>
        <rFont val="Arial"/>
        <family val="2"/>
      </rPr>
      <t>)</t>
    </r>
  </si>
  <si>
    <t>Graphique 12 – Nombre et montants des travaux (en milliers d’euros),
top 10 des gestes soutenus par MaPrimeRénov’ , dossiers validés au premier semestre 2023</t>
  </si>
  <si>
    <t>Graphique 11 – Part des gains énergétiques, top 10 des gestes soutenus
 par MaPrimeRénov’, dossiers validés au premier semestre 2023</t>
  </si>
  <si>
    <t>Part des montants MPR</t>
  </si>
  <si>
    <t>Economies d'energie</t>
  </si>
  <si>
    <t>Surface habitable</t>
  </si>
  <si>
    <t>Avant 1948</t>
  </si>
  <si>
    <t>1949 - 1974</t>
  </si>
  <si>
    <t>1975 - 1981</t>
  </si>
  <si>
    <t>1982 - 1989</t>
  </si>
  <si>
    <t>1990 - 2000</t>
  </si>
  <si>
    <t>2001 - 2011</t>
  </si>
  <si>
    <t>Après 2012</t>
  </si>
  <si>
    <t>Graphique 8 – Répartition des étiquettes DPE des résidences principales au 1 er janvier 2023 (en %)</t>
  </si>
  <si>
    <t>Sources : Fidéli 2021 ; base des DPE octobre 2022-mars 2023 de l’Ademe. Calculs SDES.</t>
  </si>
  <si>
    <t>Note de lecture : Au 1er janvier 2023, la part de résidences principales en passoires énergétiques est de 15,7%.</t>
  </si>
  <si>
    <t>Tableau 15 – Émissions directes et indirectes par vecteur énergétique</t>
  </si>
  <si>
    <t>Source : Base Carbone® de l’Ademe, 2021</t>
  </si>
  <si>
    <t>Tableau  A1– Plafonds de ressources hors Île-de-France</t>
  </si>
  <si>
    <t>Tableau A2 - Plafonds de ressources en Île-de-France</t>
  </si>
  <si>
    <t>Tableau A3– Répartition des travaux demandés* par les ménages modestes et très modestes entre 2020 et le premier semestre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</si>
</sst>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164" formatCode="_-* #,##0.00\ _€_-;\-* #,##0.00\ _€_-;_-* &quot;-&quot;??\ _€_-;_-@_-"/>
    <numFmt numFmtId="165" formatCode="_-* #,##0.0\ _€_-;\-* #,##0.0\ _€_-;_-* &quot;-&quot;??\ _€_-;_-@_-"/>
    <numFmt numFmtId="166" formatCode="0.0%"/>
    <numFmt numFmtId="167" formatCode="_-* #,##0_-;\-* #,##0_-;_-* &quot;-&quot;??_-;_-@_-"/>
    <numFmt numFmtId="168" formatCode="0.0"/>
    <numFmt numFmtId="169" formatCode="#,##0.0"/>
    <numFmt numFmtId="170" formatCode="0.0000"/>
    <numFmt numFmtId="171" formatCode="0.000%"/>
    <numFmt numFmtId="172" formatCode="_-* #,##0\ [$€-40C]_-;\-* #,##0\ [$€-40C]_-;_-* &quot;-&quot;??\ [$€-40C]_-;_-@_-"/>
    <numFmt numFmtId="173" formatCode="_-* #,##0\ &quot;€&quot;_-;\-* #,##0\ &quot;€&quot;_-;_-* &quot;-&quot;??\ &quot;€&quot;_-;_-@_-"/>
  </numFmts>
  <fonts count="95" x14ac:knownFonts="1">
    <font>
      <sz val="11"/>
      <color theme="1"/>
      <name val="Calibri"/>
      <family val="2"/>
      <scheme val="minor"/>
    </font>
    <font>
      <sz val="10"/>
      <color theme="1"/>
      <name val="Garamond"/>
      <family val="1"/>
    </font>
    <font>
      <sz val="11"/>
      <name val="Calibri"/>
      <family val="2"/>
    </font>
    <font>
      <b/>
      <sz val="11"/>
      <color theme="1"/>
      <name val="Calibri"/>
      <family val="2"/>
      <scheme val="minor"/>
    </font>
    <font>
      <sz val="10"/>
      <name val="Arial"/>
      <family val="2"/>
    </font>
    <font>
      <sz val="11"/>
      <name val="Calibri"/>
      <family val="2"/>
    </font>
    <font>
      <b/>
      <sz val="9"/>
      <color rgb="FF000000"/>
      <name val="Arial"/>
      <family val="2"/>
    </font>
    <font>
      <b/>
      <sz val="9"/>
      <color theme="1"/>
      <name val="Arial"/>
      <family val="2"/>
    </font>
    <font>
      <sz val="9"/>
      <color rgb="FF000000"/>
      <name val="Arial"/>
      <family val="2"/>
    </font>
    <font>
      <sz val="9"/>
      <color theme="1"/>
      <name val="Arial"/>
      <family val="2"/>
    </font>
    <font>
      <sz val="8"/>
      <color theme="1"/>
      <name val="Arial"/>
      <family val="2"/>
    </font>
    <font>
      <b/>
      <sz val="10.5"/>
      <color theme="1"/>
      <name val="Arial"/>
      <family val="2"/>
    </font>
    <font>
      <b/>
      <sz val="9.5"/>
      <color rgb="FF142882"/>
      <name val="Arial"/>
      <family val="2"/>
    </font>
    <font>
      <sz val="9.5"/>
      <color theme="1"/>
      <name val="Arial"/>
      <family val="2"/>
    </font>
    <font>
      <sz val="9.5"/>
      <color theme="1"/>
      <name val="Symbol"/>
      <family val="1"/>
      <charset val="2"/>
    </font>
    <font>
      <sz val="11"/>
      <color theme="1"/>
      <name val="Calibri"/>
      <family val="2"/>
      <scheme val="minor"/>
    </font>
    <font>
      <sz val="11.5"/>
      <color theme="1"/>
      <name val="Arial"/>
      <family val="2"/>
    </font>
    <font>
      <b/>
      <sz val="11.5"/>
      <color theme="1"/>
      <name val="Arial"/>
      <family val="2"/>
    </font>
    <font>
      <b/>
      <sz val="10"/>
      <color theme="1"/>
      <name val="Arial"/>
      <family val="2"/>
    </font>
    <font>
      <b/>
      <sz val="10"/>
      <color rgb="FF142882"/>
      <name val="Arial"/>
      <family val="2"/>
    </font>
    <font>
      <sz val="10"/>
      <color theme="1"/>
      <name val="Arial"/>
      <family val="2"/>
    </font>
    <font>
      <i/>
      <sz val="11"/>
      <color theme="1"/>
      <name val="Arial"/>
      <family val="2"/>
    </font>
    <font>
      <b/>
      <i/>
      <sz val="10"/>
      <color rgb="FF142882"/>
      <name val="Arial"/>
      <family val="2"/>
    </font>
    <font>
      <sz val="8"/>
      <color rgb="FF000000"/>
      <name val="Arial"/>
      <family val="2"/>
    </font>
    <font>
      <sz val="10"/>
      <color rgb="FF000000"/>
      <name val="Arial"/>
      <family val="2"/>
    </font>
    <font>
      <sz val="10"/>
      <color rgb="FF142882"/>
      <name val="Arial"/>
      <family val="2"/>
    </font>
    <font>
      <i/>
      <sz val="9.5"/>
      <color rgb="FF142882"/>
      <name val="Arial"/>
      <family val="2"/>
    </font>
    <font>
      <b/>
      <sz val="10"/>
      <color rgb="FF000080"/>
      <name val="Arial"/>
      <family val="2"/>
    </font>
    <font>
      <i/>
      <sz val="9.5"/>
      <color theme="1"/>
      <name val="Arial"/>
      <family val="2"/>
    </font>
    <font>
      <u/>
      <sz val="11"/>
      <color theme="10"/>
      <name val="Calibri"/>
      <family val="2"/>
      <scheme val="minor"/>
    </font>
    <font>
      <i/>
      <sz val="10"/>
      <color theme="1"/>
      <name val="Arial"/>
      <family val="2"/>
    </font>
    <font>
      <i/>
      <sz val="9.5"/>
      <name val="Arial"/>
      <family val="2"/>
    </font>
    <font>
      <b/>
      <sz val="10"/>
      <color theme="1"/>
      <name val="Garamond"/>
      <family val="1"/>
    </font>
    <font>
      <u/>
      <sz val="11"/>
      <color indexed="39"/>
      <name val="Calibri"/>
      <family val="2"/>
      <scheme val="minor"/>
    </font>
    <font>
      <sz val="10"/>
      <name val="Arial"/>
      <family val="2"/>
    </font>
    <font>
      <b/>
      <sz val="9"/>
      <name val="Arial"/>
      <family val="2"/>
    </font>
    <font>
      <sz val="8"/>
      <name val="Trebuchet MS"/>
      <family val="2"/>
    </font>
    <font>
      <sz val="8"/>
      <color theme="1"/>
      <name val="Trebuchet MS"/>
      <family val="2"/>
    </font>
    <font>
      <vertAlign val="subscript"/>
      <sz val="8"/>
      <color theme="1"/>
      <name val="Trebuchet MS"/>
      <family val="2"/>
    </font>
    <font>
      <sz val="8"/>
      <color theme="1" tint="0.499984740745262"/>
      <name val="Trebuchet MS"/>
      <family val="2"/>
    </font>
    <font>
      <b/>
      <sz val="16"/>
      <name val="Trebuchet MS"/>
      <family val="2"/>
    </font>
    <font>
      <b/>
      <sz val="10"/>
      <name val="Trebuchet MS"/>
      <family val="2"/>
    </font>
    <font>
      <sz val="10"/>
      <name val="Trebuchet MS"/>
      <family val="2"/>
    </font>
    <font>
      <sz val="11"/>
      <color theme="1"/>
      <name val="Trebuchet MS"/>
      <family val="2"/>
    </font>
    <font>
      <b/>
      <i/>
      <sz val="8"/>
      <color theme="1"/>
      <name val="Trebuchet MS"/>
      <family val="2"/>
    </font>
    <font>
      <sz val="11"/>
      <name val="Trebuchet MS"/>
      <family val="2"/>
    </font>
    <font>
      <b/>
      <sz val="14"/>
      <name val="Trebuchet MS"/>
      <family val="2"/>
    </font>
    <font>
      <sz val="14"/>
      <name val="Trebuchet MS"/>
      <family val="2"/>
    </font>
    <font>
      <b/>
      <sz val="9"/>
      <color theme="1"/>
      <name val="Trebuchet MS"/>
      <family val="2"/>
    </font>
    <font>
      <b/>
      <sz val="9"/>
      <name val="Trebuchet MS"/>
      <family val="2"/>
    </font>
    <font>
      <i/>
      <sz val="9"/>
      <color theme="1"/>
      <name val="Trebuchet MS"/>
      <family val="2"/>
    </font>
    <font>
      <sz val="9"/>
      <color theme="1"/>
      <name val="Trebuchet MS"/>
      <family val="2"/>
    </font>
    <font>
      <b/>
      <sz val="8"/>
      <color theme="1"/>
      <name val="Trebuchet MS"/>
      <family val="2"/>
    </font>
    <font>
      <b/>
      <i/>
      <sz val="9"/>
      <color theme="1"/>
      <name val="Trebuchet MS"/>
      <family val="2"/>
    </font>
    <font>
      <b/>
      <vertAlign val="subscript"/>
      <sz val="9"/>
      <color theme="1"/>
      <name val="Trebuchet MS"/>
      <family val="2"/>
    </font>
    <font>
      <b/>
      <sz val="11"/>
      <color theme="1"/>
      <name val="Trebuchet MS"/>
      <family val="2"/>
    </font>
    <font>
      <b/>
      <i/>
      <sz val="8"/>
      <color theme="0"/>
      <name val="Trebuchet MS"/>
      <family val="2"/>
    </font>
    <font>
      <b/>
      <vertAlign val="subscript"/>
      <sz val="8"/>
      <color theme="1"/>
      <name val="Trebuchet MS"/>
      <family val="2"/>
    </font>
    <font>
      <b/>
      <i/>
      <sz val="8"/>
      <name val="Trebuchet MS"/>
      <family val="2"/>
    </font>
    <font>
      <b/>
      <sz val="10"/>
      <color rgb="FF000000"/>
      <name val="Arial"/>
      <family val="2"/>
    </font>
    <font>
      <sz val="9.5"/>
      <color rgb="FF000000"/>
      <name val="Arial"/>
      <family val="2"/>
    </font>
    <font>
      <sz val="10"/>
      <color theme="1"/>
      <name val="Symbol"/>
      <family val="1"/>
      <charset val="2"/>
    </font>
    <font>
      <vertAlign val="superscript"/>
      <sz val="9.5"/>
      <color rgb="FF000000"/>
      <name val="Arial"/>
      <family val="2"/>
    </font>
    <font>
      <sz val="9.5"/>
      <color rgb="FF4472C4"/>
      <name val="Arial"/>
      <family val="2"/>
    </font>
    <font>
      <sz val="8"/>
      <color rgb="FF4472C4"/>
      <name val="Arial"/>
      <family val="2"/>
    </font>
    <font>
      <vertAlign val="superscript"/>
      <sz val="9.5"/>
      <color rgb="FF4472C4"/>
      <name val="Arial"/>
      <family val="2"/>
    </font>
    <font>
      <sz val="11"/>
      <color theme="8"/>
      <name val="Calibri"/>
      <family val="2"/>
      <scheme val="minor"/>
    </font>
    <font>
      <sz val="9.5"/>
      <color theme="1"/>
      <name val="Calibri"/>
      <family val="2"/>
      <scheme val="minor"/>
    </font>
    <font>
      <sz val="9.5"/>
      <color rgb="FF000000"/>
      <name val="Calibri"/>
      <family val="2"/>
      <scheme val="minor"/>
    </font>
    <font>
      <i/>
      <sz val="11.5"/>
      <color theme="1"/>
      <name val="Arial"/>
      <family val="2"/>
    </font>
    <font>
      <sz val="10"/>
      <name val="Garamond"/>
      <family val="1"/>
    </font>
    <font>
      <b/>
      <i/>
      <sz val="10"/>
      <color theme="1"/>
      <name val="Garamond"/>
      <family val="1"/>
    </font>
    <font>
      <sz val="10"/>
      <color theme="7"/>
      <name val="Arial"/>
      <family val="2"/>
    </font>
    <font>
      <sz val="11"/>
      <color theme="4"/>
      <name val="Calibri"/>
      <family val="2"/>
    </font>
    <font>
      <sz val="10"/>
      <color theme="4"/>
      <name val="Arial"/>
      <family val="2"/>
    </font>
    <font>
      <b/>
      <sz val="10"/>
      <color theme="7"/>
      <name val="Arial"/>
      <family val="2"/>
    </font>
    <font>
      <sz val="11"/>
      <color theme="7"/>
      <name val="Calibri"/>
      <family val="2"/>
    </font>
    <font>
      <b/>
      <sz val="10"/>
      <color rgb="FF000000"/>
      <name val="Calibri"/>
      <family val="2"/>
    </font>
    <font>
      <sz val="10"/>
      <color rgb="FF000000"/>
      <name val="Calibri"/>
      <family val="2"/>
    </font>
    <font>
      <sz val="10"/>
      <color rgb="FFFF0000"/>
      <name val="Calibri"/>
      <family val="2"/>
    </font>
    <font>
      <sz val="10"/>
      <color rgb="FF548235"/>
      <name val="Calibri"/>
      <family val="2"/>
    </font>
    <font>
      <sz val="9.5"/>
      <color theme="8"/>
      <name val="Arial"/>
      <family val="2"/>
    </font>
    <font>
      <b/>
      <sz val="9.5"/>
      <color theme="1"/>
      <name val="Arial"/>
      <family val="2"/>
    </font>
    <font>
      <sz val="10"/>
      <color rgb="FFFFC000"/>
      <name val="Arial"/>
      <family val="2"/>
    </font>
    <font>
      <sz val="11"/>
      <color rgb="FFFFC000"/>
      <name val="Calibri"/>
      <family val="2"/>
    </font>
    <font>
      <sz val="10"/>
      <color rgb="FF00B0F0"/>
      <name val="Arial"/>
      <family val="2"/>
    </font>
    <font>
      <b/>
      <sz val="10"/>
      <color rgb="FFFFC000"/>
      <name val="Arial"/>
      <family val="2"/>
    </font>
    <font>
      <sz val="11"/>
      <color rgb="FF000000"/>
      <name val="Calibri"/>
      <family val="2"/>
    </font>
    <font>
      <sz val="11"/>
      <color rgb="FF00B0F0"/>
      <name val="Calibri"/>
      <family val="2"/>
    </font>
    <font>
      <b/>
      <sz val="13"/>
      <color theme="1"/>
      <name val="Arial"/>
      <family val="2"/>
    </font>
    <font>
      <b/>
      <i/>
      <sz val="11"/>
      <color rgb="FF000000"/>
      <name val="Calibri"/>
      <family val="2"/>
    </font>
    <font>
      <b/>
      <i/>
      <sz val="11"/>
      <color theme="1"/>
      <name val="Arial"/>
      <family val="2"/>
    </font>
    <font>
      <b/>
      <sz val="13"/>
      <color rgb="FF000000"/>
      <name val="Arial"/>
      <family val="2"/>
    </font>
    <font>
      <b/>
      <i/>
      <sz val="13"/>
      <color theme="1"/>
      <name val="Arial"/>
      <family val="2"/>
    </font>
    <font>
      <i/>
      <sz val="9"/>
      <color theme="1"/>
      <name val="Arial"/>
      <family val="2"/>
    </font>
  </fonts>
  <fills count="1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
      <patternFill patternType="solid">
        <fgColor rgb="FFF4F6E6"/>
        <bgColor indexed="64"/>
      </patternFill>
    </fill>
    <fill>
      <patternFill patternType="solid">
        <fgColor theme="0"/>
        <bgColor indexed="64"/>
      </patternFill>
    </fill>
    <fill>
      <patternFill patternType="solid">
        <fgColor rgb="FFBDC921"/>
        <bgColor indexed="64"/>
      </patternFill>
    </fill>
    <fill>
      <patternFill patternType="solid">
        <fgColor rgb="FFE0E5B3"/>
        <bgColor indexed="64"/>
      </patternFill>
    </fill>
    <fill>
      <patternFill patternType="solid">
        <fgColor rgb="FFF1F5C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medium">
        <color rgb="FF0087CD"/>
      </bottom>
      <diagonal/>
    </border>
    <border>
      <left/>
      <right style="medium">
        <color rgb="FF0087CD"/>
      </right>
      <top style="thick">
        <color rgb="FF0087CD"/>
      </top>
      <bottom/>
      <diagonal/>
    </border>
    <border>
      <left/>
      <right/>
      <top style="thick">
        <color rgb="FF0087CD"/>
      </top>
      <bottom/>
      <diagonal/>
    </border>
    <border>
      <left style="medium">
        <color theme="4"/>
      </left>
      <right style="medium">
        <color theme="4"/>
      </right>
      <top style="medium">
        <color theme="4"/>
      </top>
      <bottom style="medium">
        <color theme="4"/>
      </bottom>
      <diagonal/>
    </border>
    <border>
      <left/>
      <right/>
      <top/>
      <bottom style="thick">
        <color rgb="FF0087CD"/>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rgb="FF0087CD"/>
      </left>
      <right style="medium">
        <color rgb="FF0087CD"/>
      </right>
      <top style="thick">
        <color rgb="FF0087CD"/>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0087CD"/>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rgb="FF0087CD"/>
      </right>
      <top style="thick">
        <color rgb="FF0087CD"/>
      </top>
      <bottom style="medium">
        <color rgb="FF0087CD"/>
      </bottom>
      <diagonal/>
    </border>
    <border>
      <left/>
      <right/>
      <top style="thick">
        <color rgb="FF0087CD"/>
      </top>
      <bottom style="medium">
        <color rgb="FF0087CD"/>
      </bottom>
      <diagonal/>
    </border>
    <border>
      <left/>
      <right style="medium">
        <color rgb="FF0087CD"/>
      </right>
      <top/>
      <bottom style="medium">
        <color rgb="FF0087CD"/>
      </bottom>
      <diagonal/>
    </border>
    <border>
      <left/>
      <right style="medium">
        <color rgb="FF0087CD"/>
      </right>
      <top/>
      <bottom/>
      <diagonal/>
    </border>
    <border>
      <left/>
      <right style="medium">
        <color rgb="FF0087CD"/>
      </right>
      <top style="medium">
        <color rgb="FF0087CD"/>
      </top>
      <bottom/>
      <diagonal/>
    </border>
    <border>
      <left/>
      <right style="medium">
        <color rgb="FF0087CD"/>
      </right>
      <top/>
      <bottom style="thick">
        <color rgb="FF0087CD"/>
      </bottom>
      <diagonal/>
    </border>
    <border>
      <left style="medium">
        <color rgb="FF0087CD"/>
      </left>
      <right/>
      <top style="medium">
        <color rgb="FF0087CD"/>
      </top>
      <bottom/>
      <diagonal/>
    </border>
    <border>
      <left style="medium">
        <color rgb="FF0087CD"/>
      </left>
      <right style="medium">
        <color rgb="FF0087CD"/>
      </right>
      <top/>
      <bottom style="thick">
        <color rgb="FF0087CD"/>
      </bottom>
      <diagonal/>
    </border>
    <border>
      <left style="medium">
        <color rgb="FF0087CD"/>
      </left>
      <right/>
      <top/>
      <bottom style="thick">
        <color rgb="FF0087CD"/>
      </bottom>
      <diagonal/>
    </border>
    <border>
      <left style="medium">
        <color rgb="FF0087CD"/>
      </left>
      <right style="medium">
        <color rgb="FF0087CD"/>
      </right>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style="medium">
        <color rgb="FF0087CD"/>
      </top>
      <bottom/>
      <diagonal/>
    </border>
    <border>
      <left style="medium">
        <color theme="4"/>
      </left>
      <right style="medium">
        <color theme="4"/>
      </right>
      <top/>
      <bottom style="medium">
        <color theme="8"/>
      </bottom>
      <diagonal/>
    </border>
    <border>
      <left style="medium">
        <color theme="4"/>
      </left>
      <right style="medium">
        <color theme="4"/>
      </right>
      <top/>
      <bottom style="medium">
        <color theme="4"/>
      </bottom>
      <diagonal/>
    </border>
    <border>
      <left/>
      <right/>
      <top style="medium">
        <color theme="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9">
    <xf numFmtId="0" fontId="0" fillId="0" borderId="0"/>
    <xf numFmtId="0" fontId="2" fillId="0" borderId="0"/>
    <xf numFmtId="0" fontId="4"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0" fontId="29" fillId="0" borderId="0" applyNumberFormat="0" applyFill="0" applyBorder="0" applyAlignment="0" applyProtection="0"/>
    <xf numFmtId="44" fontId="15" fillId="0" borderId="0" applyFont="0" applyFill="0" applyBorder="0" applyAlignment="0" applyProtection="0"/>
  </cellStyleXfs>
  <cellXfs count="376">
    <xf numFmtId="0" fontId="0" fillId="0" borderId="0" xfId="0"/>
    <xf numFmtId="0" fontId="1" fillId="0" borderId="0" xfId="0" applyFont="1" applyAlignment="1">
      <alignment vertical="center" wrapText="1"/>
    </xf>
    <xf numFmtId="0" fontId="4" fillId="0" borderId="0" xfId="2"/>
    <xf numFmtId="0" fontId="6" fillId="0" borderId="1" xfId="0" applyFont="1" applyBorder="1" applyAlignment="1">
      <alignment horizontal="center" vertical="center" wrapText="1"/>
    </xf>
    <xf numFmtId="0" fontId="10" fillId="0" borderId="0" xfId="0" applyFont="1" applyAlignment="1">
      <alignment horizontal="justify" vertical="center"/>
    </xf>
    <xf numFmtId="0" fontId="11" fillId="0" borderId="0" xfId="0" applyFont="1" applyAlignment="1">
      <alignment horizontal="center" vertical="center"/>
    </xf>
    <xf numFmtId="11" fontId="3" fillId="0" borderId="1" xfId="0" applyNumberFormat="1" applyFont="1" applyBorder="1" applyAlignment="1">
      <alignment horizontal="center" vertical="top"/>
    </xf>
    <xf numFmtId="167" fontId="3" fillId="0" borderId="1" xfId="0" applyNumberFormat="1" applyFont="1" applyBorder="1" applyAlignment="1">
      <alignment horizontal="center"/>
    </xf>
    <xf numFmtId="0" fontId="3" fillId="0" borderId="1" xfId="0" applyFont="1" applyBorder="1" applyAlignment="1">
      <alignment horizontal="center" wrapText="1"/>
    </xf>
    <xf numFmtId="167" fontId="3" fillId="0" borderId="1" xfId="0" applyNumberFormat="1" applyFont="1" applyBorder="1" applyAlignment="1">
      <alignment horizontal="center" wrapText="1"/>
    </xf>
    <xf numFmtId="0" fontId="13" fillId="2" borderId="5" xfId="0" applyFont="1" applyFill="1" applyBorder="1" applyAlignment="1">
      <alignment vertical="center" wrapText="1"/>
    </xf>
    <xf numFmtId="0" fontId="13" fillId="2" borderId="5" xfId="0" applyFont="1" applyFill="1" applyBorder="1" applyAlignment="1">
      <alignment horizontal="left" vertical="center" wrapText="1"/>
    </xf>
    <xf numFmtId="0" fontId="0" fillId="2" borderId="0" xfId="0" applyFill="1" applyAlignment="1">
      <alignment vertical="center" wrapText="1"/>
    </xf>
    <xf numFmtId="0" fontId="0" fillId="2" borderId="6" xfId="0" applyFill="1" applyBorder="1" applyAlignment="1">
      <alignment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9" fillId="0" borderId="14" xfId="0" applyFont="1" applyBorder="1" applyAlignment="1">
      <alignment horizontal="center" vertical="center"/>
    </xf>
    <xf numFmtId="0" fontId="0" fillId="0" borderId="0" xfId="0" applyAlignment="1">
      <alignment wrapText="1"/>
    </xf>
    <xf numFmtId="9" fontId="9" fillId="0" borderId="12" xfId="0" applyNumberFormat="1" applyFont="1" applyBorder="1" applyAlignment="1">
      <alignment horizontal="center" vertical="center"/>
    </xf>
    <xf numFmtId="0" fontId="22" fillId="3" borderId="4"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5" xfId="0" applyFont="1" applyFill="1" applyBorder="1" applyAlignment="1">
      <alignment horizontal="center" vertical="center" wrapText="1"/>
    </xf>
    <xf numFmtId="0" fontId="23" fillId="0" borderId="12" xfId="0" applyFont="1" applyBorder="1" applyAlignment="1">
      <alignment horizontal="center" vertical="center"/>
    </xf>
    <xf numFmtId="0" fontId="23" fillId="0" borderId="9" xfId="0" applyFont="1" applyBorder="1" applyAlignment="1">
      <alignment horizontal="justify" vertical="center"/>
    </xf>
    <xf numFmtId="3" fontId="23" fillId="0" borderId="12" xfId="0" applyNumberFormat="1" applyFont="1" applyBorder="1" applyAlignment="1">
      <alignment horizontal="center" vertical="center"/>
    </xf>
    <xf numFmtId="9" fontId="23" fillId="0" borderId="12" xfId="0" applyNumberFormat="1" applyFont="1" applyBorder="1" applyAlignment="1">
      <alignment horizontal="center" vertical="center"/>
    </xf>
    <xf numFmtId="0" fontId="23" fillId="0" borderId="13" xfId="0" applyFont="1" applyBorder="1" applyAlignment="1">
      <alignment horizontal="justify" vertical="center"/>
    </xf>
    <xf numFmtId="3" fontId="23" fillId="0" borderId="7" xfId="0" applyNumberFormat="1" applyFont="1" applyBorder="1" applyAlignment="1">
      <alignment horizontal="center" vertical="center"/>
    </xf>
    <xf numFmtId="0" fontId="23" fillId="0" borderId="7" xfId="0" applyFont="1" applyBorder="1" applyAlignment="1">
      <alignment horizontal="center" vertical="center"/>
    </xf>
    <xf numFmtId="0" fontId="23" fillId="0" borderId="7" xfId="0" applyFont="1" applyBorder="1" applyAlignment="1">
      <alignment horizontal="justify" vertical="center"/>
    </xf>
    <xf numFmtId="0" fontId="17" fillId="4" borderId="18"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justify" vertical="center" wrapText="1"/>
    </xf>
    <xf numFmtId="0" fontId="19"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0" fillId="0" borderId="1" xfId="0" applyBorder="1"/>
    <xf numFmtId="169" fontId="0" fillId="0" borderId="0" xfId="0" applyNumberFormat="1"/>
    <xf numFmtId="0" fontId="3" fillId="0" borderId="0" xfId="0" applyFont="1" applyAlignment="1">
      <alignment wrapText="1"/>
    </xf>
    <xf numFmtId="0" fontId="27" fillId="0" borderId="0" xfId="0" applyFont="1"/>
    <xf numFmtId="0" fontId="0" fillId="0" borderId="23" xfId="0" applyBorder="1"/>
    <xf numFmtId="0" fontId="3" fillId="0" borderId="23" xfId="0" applyFont="1" applyBorder="1" applyAlignment="1">
      <alignment wrapText="1"/>
    </xf>
    <xf numFmtId="0" fontId="11" fillId="0" borderId="0" xfId="0" applyFont="1" applyAlignment="1">
      <alignment vertical="center"/>
    </xf>
    <xf numFmtId="0" fontId="28" fillId="0" borderId="0" xfId="0" applyFont="1" applyAlignment="1">
      <alignment vertical="center" wrapText="1"/>
    </xf>
    <xf numFmtId="0" fontId="28" fillId="0" borderId="0" xfId="0" applyFont="1" applyAlignment="1">
      <alignment vertical="center"/>
    </xf>
    <xf numFmtId="0" fontId="31" fillId="0" borderId="0" xfId="7" applyFont="1" applyAlignment="1">
      <alignment vertical="center"/>
    </xf>
    <xf numFmtId="17" fontId="0" fillId="0" borderId="1" xfId="0" applyNumberFormat="1" applyBorder="1"/>
    <xf numFmtId="0" fontId="1" fillId="0" borderId="1" xfId="0" applyFont="1" applyBorder="1" applyAlignment="1">
      <alignment vertical="center" wrapText="1"/>
    </xf>
    <xf numFmtId="0" fontId="32" fillId="0" borderId="1" xfId="0" applyFont="1" applyBorder="1" applyAlignment="1">
      <alignment vertical="center" wrapText="1"/>
    </xf>
    <xf numFmtId="0" fontId="28" fillId="0" borderId="0" xfId="0" applyFont="1"/>
    <xf numFmtId="0" fontId="5" fillId="0" borderId="1" xfId="3" applyBorder="1" applyAlignment="1">
      <alignment horizontal="center" vertical="center" wrapText="1"/>
    </xf>
    <xf numFmtId="165" fontId="0" fillId="0" borderId="1" xfId="4" applyNumberFormat="1" applyFont="1" applyBorder="1" applyAlignment="1">
      <alignment horizontal="center" vertical="center" wrapText="1"/>
    </xf>
    <xf numFmtId="0" fontId="5" fillId="0" borderId="1" xfId="3" applyBorder="1" applyAlignment="1">
      <alignment wrapText="1"/>
    </xf>
    <xf numFmtId="0" fontId="5" fillId="0" borderId="1" xfId="3" applyBorder="1"/>
    <xf numFmtId="3" fontId="0" fillId="0" borderId="1" xfId="0" applyNumberFormat="1" applyBorder="1"/>
    <xf numFmtId="0" fontId="7" fillId="0" borderId="1" xfId="0" applyFont="1" applyBorder="1" applyAlignment="1">
      <alignment vertical="center" wrapText="1"/>
    </xf>
    <xf numFmtId="9" fontId="0" fillId="0" borderId="1" xfId="6" applyFont="1" applyBorder="1"/>
    <xf numFmtId="1" fontId="0" fillId="0" borderId="1" xfId="0" applyNumberFormat="1" applyBorder="1"/>
    <xf numFmtId="0" fontId="30" fillId="0" borderId="0" xfId="0" applyFont="1" applyAlignment="1">
      <alignment vertical="center"/>
    </xf>
    <xf numFmtId="0" fontId="33" fillId="0" borderId="0" xfId="0" applyFont="1" applyAlignment="1">
      <alignment horizontal="left"/>
    </xf>
    <xf numFmtId="0" fontId="3" fillId="0" borderId="0" xfId="0" applyFont="1"/>
    <xf numFmtId="0" fontId="29" fillId="0" borderId="0" xfId="7" applyAlignment="1">
      <alignment horizontal="left" vertical="center"/>
    </xf>
    <xf numFmtId="0" fontId="9" fillId="0" borderId="24" xfId="0" applyFont="1" applyBorder="1" applyAlignment="1">
      <alignment horizontal="center" vertical="center"/>
    </xf>
    <xf numFmtId="9" fontId="9" fillId="0" borderId="12" xfId="6" applyFont="1" applyBorder="1" applyAlignment="1">
      <alignment horizontal="center" vertical="center"/>
    </xf>
    <xf numFmtId="9" fontId="9" fillId="0" borderId="9" xfId="6" applyFont="1" applyBorder="1" applyAlignment="1">
      <alignment horizontal="center" vertical="center"/>
    </xf>
    <xf numFmtId="166" fontId="20" fillId="2" borderId="5" xfId="0" applyNumberFormat="1" applyFont="1" applyFill="1" applyBorder="1" applyAlignment="1">
      <alignment horizontal="center" vertical="center"/>
    </xf>
    <xf numFmtId="168" fontId="23" fillId="0" borderId="12" xfId="0" applyNumberFormat="1" applyFont="1" applyBorder="1" applyAlignment="1">
      <alignment horizontal="center" vertical="center"/>
    </xf>
    <xf numFmtId="0" fontId="35" fillId="0" borderId="1" xfId="0" applyFont="1" applyBorder="1" applyAlignment="1">
      <alignment horizontal="center" vertical="center" wrapText="1"/>
    </xf>
    <xf numFmtId="3" fontId="0" fillId="0" borderId="0" xfId="0" applyNumberFormat="1"/>
    <xf numFmtId="168" fontId="0" fillId="0" borderId="0" xfId="0" applyNumberFormat="1"/>
    <xf numFmtId="49" fontId="0" fillId="0" borderId="0" xfId="0" applyNumberFormat="1"/>
    <xf numFmtId="166" fontId="16" fillId="5" borderId="21" xfId="0" applyNumberFormat="1" applyFont="1" applyFill="1" applyBorder="1" applyAlignment="1">
      <alignment horizontal="center" vertical="center" wrapText="1"/>
    </xf>
    <xf numFmtId="166" fontId="16" fillId="6" borderId="21" xfId="0" applyNumberFormat="1" applyFont="1" applyFill="1" applyBorder="1" applyAlignment="1">
      <alignment horizontal="center" vertical="center" wrapText="1"/>
    </xf>
    <xf numFmtId="0" fontId="36" fillId="7" borderId="1" xfId="0" applyFont="1" applyFill="1" applyBorder="1" applyAlignment="1">
      <alignment vertical="center" wrapText="1"/>
    </xf>
    <xf numFmtId="0" fontId="37" fillId="8" borderId="1" xfId="0" applyFont="1" applyFill="1" applyBorder="1"/>
    <xf numFmtId="3" fontId="39" fillId="8" borderId="1" xfId="0" applyNumberFormat="1" applyFont="1" applyFill="1" applyBorder="1" applyAlignment="1">
      <alignment horizontal="right"/>
    </xf>
    <xf numFmtId="168" fontId="36" fillId="7" borderId="1" xfId="0" applyNumberFormat="1" applyFont="1" applyFill="1" applyBorder="1" applyAlignment="1">
      <alignment horizontal="center" vertical="center"/>
    </xf>
    <xf numFmtId="0" fontId="0" fillId="9" borderId="0" xfId="0" applyFill="1"/>
    <xf numFmtId="0" fontId="40" fillId="9" borderId="0" xfId="0" applyFont="1" applyFill="1"/>
    <xf numFmtId="0" fontId="41" fillId="9" borderId="0" xfId="0" applyFont="1" applyFill="1"/>
    <xf numFmtId="0" fontId="42" fillId="9" borderId="0" xfId="0" applyFont="1" applyFill="1"/>
    <xf numFmtId="0" fontId="0" fillId="8" borderId="0" xfId="0" applyFill="1"/>
    <xf numFmtId="0" fontId="43" fillId="9" borderId="0" xfId="0" applyFont="1" applyFill="1"/>
    <xf numFmtId="0" fontId="43" fillId="8" borderId="0" xfId="0" applyFont="1" applyFill="1"/>
    <xf numFmtId="0" fontId="45" fillId="10" borderId="0" xfId="0" applyFont="1" applyFill="1"/>
    <xf numFmtId="0" fontId="46" fillId="10" borderId="0" xfId="0" applyFont="1" applyFill="1"/>
    <xf numFmtId="0" fontId="47" fillId="10" borderId="0" xfId="0" applyFont="1" applyFill="1"/>
    <xf numFmtId="0" fontId="48" fillId="8" borderId="1" xfId="0" applyFont="1" applyFill="1" applyBorder="1" applyAlignment="1">
      <alignment horizontal="center"/>
    </xf>
    <xf numFmtId="0" fontId="49" fillId="8" borderId="27" xfId="0" applyFont="1" applyFill="1" applyBorder="1"/>
    <xf numFmtId="0" fontId="50" fillId="8" borderId="1" xfId="0" applyFont="1" applyFill="1" applyBorder="1" applyAlignment="1">
      <alignment horizontal="center"/>
    </xf>
    <xf numFmtId="0" fontId="49" fillId="8" borderId="1" xfId="0" applyFont="1" applyFill="1" applyBorder="1" applyAlignment="1">
      <alignment horizontal="center"/>
    </xf>
    <xf numFmtId="0" fontId="49" fillId="8" borderId="1" xfId="0" applyFont="1" applyFill="1" applyBorder="1" applyAlignment="1">
      <alignment horizontal="center" wrapText="1"/>
    </xf>
    <xf numFmtId="0" fontId="51" fillId="8" borderId="0" xfId="0" applyFont="1" applyFill="1" applyAlignment="1">
      <alignment horizontal="center" vertical="center"/>
    </xf>
    <xf numFmtId="0" fontId="52" fillId="8" borderId="1" xfId="0" applyFont="1" applyFill="1" applyBorder="1" applyAlignment="1">
      <alignment horizontal="center" vertical="center" wrapText="1"/>
    </xf>
    <xf numFmtId="0" fontId="36" fillId="10" borderId="1" xfId="0" applyFont="1" applyFill="1" applyBorder="1" applyAlignment="1">
      <alignment vertical="center" wrapText="1"/>
    </xf>
    <xf numFmtId="168" fontId="36" fillId="8" borderId="1" xfId="0" applyNumberFormat="1" applyFont="1" applyFill="1" applyBorder="1" applyAlignment="1">
      <alignment horizontal="center" vertical="center"/>
    </xf>
    <xf numFmtId="0" fontId="36" fillId="10" borderId="1" xfId="0" applyFont="1" applyFill="1" applyBorder="1" applyAlignment="1">
      <alignment vertical="center"/>
    </xf>
    <xf numFmtId="9" fontId="51" fillId="8" borderId="1" xfId="6" applyFont="1" applyFill="1" applyBorder="1" applyAlignment="1">
      <alignment horizontal="center"/>
    </xf>
    <xf numFmtId="9" fontId="51" fillId="7" borderId="1" xfId="6" applyFont="1" applyFill="1" applyBorder="1" applyAlignment="1">
      <alignment horizontal="center"/>
    </xf>
    <xf numFmtId="0" fontId="52" fillId="9" borderId="26" xfId="0" applyFont="1" applyFill="1" applyBorder="1" applyAlignment="1">
      <alignment vertical="center" wrapText="1"/>
    </xf>
    <xf numFmtId="3" fontId="39" fillId="10" borderId="1" xfId="0" applyNumberFormat="1" applyFont="1" applyFill="1" applyBorder="1" applyAlignment="1">
      <alignment horizontal="right"/>
    </xf>
    <xf numFmtId="169" fontId="36" fillId="10" borderId="1" xfId="0" applyNumberFormat="1" applyFont="1" applyFill="1" applyBorder="1" applyAlignment="1">
      <alignment horizontal="right" vertical="center"/>
    </xf>
    <xf numFmtId="0" fontId="52" fillId="9" borderId="1" xfId="0" applyFont="1" applyFill="1" applyBorder="1" applyAlignment="1">
      <alignment vertical="center" wrapText="1"/>
    </xf>
    <xf numFmtId="9" fontId="51" fillId="11" borderId="1" xfId="6" applyFont="1" applyFill="1" applyBorder="1" applyAlignment="1">
      <alignment horizontal="center"/>
    </xf>
    <xf numFmtId="0" fontId="44" fillId="12" borderId="26" xfId="0" applyFont="1" applyFill="1" applyBorder="1" applyAlignment="1">
      <alignment vertical="center" wrapText="1"/>
    </xf>
    <xf numFmtId="169" fontId="36" fillId="8" borderId="1" xfId="0" applyNumberFormat="1" applyFont="1" applyFill="1" applyBorder="1" applyAlignment="1">
      <alignment horizontal="right"/>
    </xf>
    <xf numFmtId="0" fontId="44" fillId="12" borderId="1" xfId="0" applyFont="1" applyFill="1" applyBorder="1" applyAlignment="1">
      <alignment vertical="center" wrapText="1"/>
    </xf>
    <xf numFmtId="9" fontId="50" fillId="12" borderId="1" xfId="6" applyFont="1" applyFill="1" applyBorder="1" applyAlignment="1">
      <alignment horizontal="center"/>
    </xf>
    <xf numFmtId="0" fontId="55" fillId="9" borderId="0" xfId="0" applyFont="1" applyFill="1"/>
    <xf numFmtId="0" fontId="56" fillId="13" borderId="26" xfId="0" applyFont="1" applyFill="1" applyBorder="1" applyAlignment="1">
      <alignment vertical="center" wrapText="1"/>
    </xf>
    <xf numFmtId="0" fontId="52" fillId="8" borderId="1" xfId="0" applyFont="1" applyFill="1" applyBorder="1"/>
    <xf numFmtId="3" fontId="52" fillId="8" borderId="1" xfId="0" applyNumberFormat="1" applyFont="1" applyFill="1" applyBorder="1"/>
    <xf numFmtId="0" fontId="55" fillId="8" borderId="0" xfId="0" applyFont="1" applyFill="1"/>
    <xf numFmtId="9" fontId="50" fillId="14" borderId="1" xfId="6" applyFont="1" applyFill="1" applyBorder="1" applyAlignment="1">
      <alignment horizontal="center"/>
    </xf>
    <xf numFmtId="0" fontId="58" fillId="11" borderId="1" xfId="0" applyFont="1" applyFill="1" applyBorder="1" applyAlignment="1">
      <alignment vertical="center" wrapText="1"/>
    </xf>
    <xf numFmtId="0" fontId="37" fillId="0" borderId="1" xfId="0" applyFont="1" applyBorder="1"/>
    <xf numFmtId="166" fontId="37" fillId="8" borderId="1" xfId="6" applyNumberFormat="1" applyFont="1" applyFill="1" applyBorder="1"/>
    <xf numFmtId="166" fontId="52" fillId="8" borderId="0" xfId="6" applyNumberFormat="1" applyFont="1" applyFill="1" applyBorder="1"/>
    <xf numFmtId="0" fontId="19" fillId="2" borderId="5" xfId="0" applyFont="1" applyFill="1" applyBorder="1" applyAlignment="1">
      <alignment horizontal="justify" vertical="center" wrapText="1"/>
    </xf>
    <xf numFmtId="3" fontId="9" fillId="0" borderId="8" xfId="0" applyNumberFormat="1" applyFont="1" applyBorder="1" applyAlignment="1">
      <alignment horizontal="center" vertical="center"/>
    </xf>
    <xf numFmtId="0" fontId="13" fillId="0" borderId="0" xfId="0" applyFont="1" applyAlignment="1">
      <alignment horizontal="left" vertical="center" wrapText="1"/>
    </xf>
    <xf numFmtId="1" fontId="0" fillId="0" borderId="0" xfId="0" applyNumberFormat="1"/>
    <xf numFmtId="2" fontId="0" fillId="0" borderId="0" xfId="0" applyNumberFormat="1"/>
    <xf numFmtId="170" fontId="0" fillId="0" borderId="0" xfId="0" applyNumberFormat="1"/>
    <xf numFmtId="0" fontId="12" fillId="3" borderId="31"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60" fillId="2" borderId="0" xfId="0" applyFont="1" applyFill="1" applyAlignment="1">
      <alignment horizontal="left" vertical="center" wrapText="1"/>
    </xf>
    <xf numFmtId="0" fontId="23" fillId="2" borderId="34" xfId="0" applyFont="1" applyFill="1" applyBorder="1" applyAlignment="1">
      <alignment horizontal="left" vertical="center" wrapText="1"/>
    </xf>
    <xf numFmtId="0" fontId="63" fillId="2" borderId="0" xfId="0" applyFont="1" applyFill="1" applyAlignment="1">
      <alignment horizontal="left" vertical="center" wrapText="1"/>
    </xf>
    <xf numFmtId="17" fontId="60" fillId="2" borderId="22" xfId="0" applyNumberFormat="1" applyFont="1" applyFill="1" applyBorder="1" applyAlignment="1">
      <alignment horizontal="left" vertical="center" wrapText="1"/>
    </xf>
    <xf numFmtId="0" fontId="60" fillId="2" borderId="22" xfId="0" applyFont="1" applyFill="1" applyBorder="1" applyAlignment="1">
      <alignment vertical="center" wrapText="1"/>
    </xf>
    <xf numFmtId="0" fontId="0" fillId="0" borderId="0" xfId="0" applyAlignment="1">
      <alignment vertical="center"/>
    </xf>
    <xf numFmtId="0" fontId="23" fillId="2" borderId="41" xfId="0" applyFont="1" applyFill="1" applyBorder="1" applyAlignment="1">
      <alignment horizontal="left" vertical="center" wrapText="1"/>
    </xf>
    <xf numFmtId="0" fontId="23" fillId="2" borderId="42" xfId="0" applyFont="1" applyFill="1" applyBorder="1" applyAlignment="1">
      <alignment horizontal="left" vertical="center" wrapText="1"/>
    </xf>
    <xf numFmtId="0" fontId="0" fillId="0" borderId="42" xfId="0" applyBorder="1" applyAlignment="1">
      <alignment wrapText="1"/>
    </xf>
    <xf numFmtId="0" fontId="61" fillId="2" borderId="42" xfId="0" applyFont="1" applyFill="1" applyBorder="1" applyAlignment="1">
      <alignment horizontal="justify" vertical="center" wrapText="1"/>
    </xf>
    <xf numFmtId="0" fontId="23" fillId="2" borderId="43" xfId="0" applyFont="1" applyFill="1" applyBorder="1" applyAlignment="1">
      <alignment horizontal="left" vertical="center" wrapText="1"/>
    </xf>
    <xf numFmtId="0" fontId="63" fillId="2" borderId="42" xfId="0" applyFont="1" applyFill="1" applyBorder="1" applyAlignment="1">
      <alignment horizontal="left" vertical="center" wrapText="1"/>
    </xf>
    <xf numFmtId="0" fontId="68" fillId="2" borderId="42" xfId="0" applyFont="1" applyFill="1" applyBorder="1" applyAlignment="1">
      <alignment horizontal="left" vertical="center" wrapText="1"/>
    </xf>
    <xf numFmtId="0" fontId="14" fillId="2" borderId="42"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45" xfId="0" applyFont="1" applyFill="1" applyBorder="1" applyAlignment="1">
      <alignment horizontal="left" vertical="center" wrapText="1"/>
    </xf>
    <xf numFmtId="0" fontId="13" fillId="0" borderId="5" xfId="0" applyFont="1" applyBorder="1" applyAlignment="1">
      <alignment horizontal="left" vertical="center" wrapText="1"/>
    </xf>
    <xf numFmtId="0" fontId="9" fillId="0" borderId="0" xfId="0" applyFont="1" applyAlignment="1">
      <alignment horizontal="justify" vertical="center"/>
    </xf>
    <xf numFmtId="0" fontId="11" fillId="0" borderId="0" xfId="0" applyFont="1" applyAlignment="1">
      <alignment horizontal="left" vertical="center"/>
    </xf>
    <xf numFmtId="0" fontId="16" fillId="0" borderId="0" xfId="0" applyFont="1" applyAlignment="1">
      <alignment horizontal="left" vertical="center"/>
    </xf>
    <xf numFmtId="0" fontId="0" fillId="0" borderId="1" xfId="0" applyBorder="1" applyAlignment="1">
      <alignment vertical="center"/>
    </xf>
    <xf numFmtId="0" fontId="70" fillId="0" borderId="0" xfId="0" applyFont="1" applyAlignment="1">
      <alignment vertical="center" wrapText="1"/>
    </xf>
    <xf numFmtId="0" fontId="70" fillId="0" borderId="1" xfId="0" applyFont="1" applyBorder="1" applyAlignment="1">
      <alignment vertical="center" wrapText="1"/>
    </xf>
    <xf numFmtId="4" fontId="0" fillId="0" borderId="1" xfId="0" applyNumberFormat="1" applyBorder="1"/>
    <xf numFmtId="171" fontId="43" fillId="8" borderId="0" xfId="6" applyNumberFormat="1" applyFont="1" applyFill="1"/>
    <xf numFmtId="4" fontId="0" fillId="0" borderId="0" xfId="0" applyNumberFormat="1"/>
    <xf numFmtId="2" fontId="16" fillId="0" borderId="0" xfId="0" applyNumberFormat="1" applyFont="1"/>
    <xf numFmtId="2" fontId="70" fillId="0" borderId="0" xfId="0" applyNumberFormat="1" applyFont="1" applyAlignment="1">
      <alignment vertical="center" wrapText="1"/>
    </xf>
    <xf numFmtId="166" fontId="0" fillId="0" borderId="1" xfId="6" applyNumberFormat="1" applyFont="1" applyBorder="1"/>
    <xf numFmtId="166" fontId="0" fillId="0" borderId="0" xfId="6" applyNumberFormat="1"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3" fontId="9" fillId="0" borderId="1" xfId="0" applyNumberFormat="1" applyFont="1" applyBorder="1" applyAlignment="1">
      <alignment horizontal="center" vertical="center" wrapText="1"/>
    </xf>
    <xf numFmtId="0" fontId="0" fillId="0" borderId="1" xfId="0" applyBorder="1" applyAlignment="1">
      <alignment horizontal="right"/>
    </xf>
    <xf numFmtId="168" fontId="23" fillId="0" borderId="7" xfId="0" applyNumberFormat="1" applyFont="1" applyBorder="1" applyAlignment="1">
      <alignment horizontal="center" vertical="center"/>
    </xf>
    <xf numFmtId="49" fontId="1" fillId="0" borderId="0" xfId="0" applyNumberFormat="1" applyFont="1" applyAlignment="1">
      <alignment vertical="center" wrapText="1"/>
    </xf>
    <xf numFmtId="9" fontId="8" fillId="0" borderId="1" xfId="0" applyNumberFormat="1" applyFont="1" applyBorder="1" applyAlignment="1">
      <alignment horizontal="right" vertical="center"/>
    </xf>
    <xf numFmtId="0" fontId="3" fillId="0" borderId="1" xfId="0" applyFont="1" applyBorder="1"/>
    <xf numFmtId="9" fontId="6" fillId="0" borderId="1" xfId="0" applyNumberFormat="1" applyFont="1" applyBorder="1" applyAlignment="1">
      <alignment horizontal="right" vertical="center"/>
    </xf>
    <xf numFmtId="2" fontId="0" fillId="0" borderId="1" xfId="0" applyNumberFormat="1" applyBorder="1"/>
    <xf numFmtId="2" fontId="3" fillId="0" borderId="1" xfId="0" applyNumberFormat="1" applyFont="1" applyBorder="1"/>
    <xf numFmtId="168" fontId="0" fillId="0" borderId="1" xfId="0" applyNumberFormat="1" applyBorder="1"/>
    <xf numFmtId="168" fontId="3" fillId="0" borderId="1" xfId="0" applyNumberFormat="1" applyFont="1" applyBorder="1"/>
    <xf numFmtId="1" fontId="3" fillId="0" borderId="1" xfId="0" applyNumberFormat="1" applyFont="1" applyBorder="1"/>
    <xf numFmtId="0" fontId="24" fillId="0" borderId="1" xfId="0" applyFont="1" applyBorder="1" applyAlignment="1">
      <alignment horizontal="center" vertical="center" wrapText="1"/>
    </xf>
    <xf numFmtId="9" fontId="24" fillId="0" borderId="1" xfId="0" applyNumberFormat="1" applyFont="1" applyBorder="1" applyAlignment="1">
      <alignment horizontal="center" vertical="center"/>
    </xf>
    <xf numFmtId="9" fontId="59" fillId="0" borderId="1" xfId="0" applyNumberFormat="1" applyFont="1" applyBorder="1" applyAlignment="1">
      <alignment horizontal="center" vertical="center"/>
    </xf>
    <xf numFmtId="3" fontId="3" fillId="0" borderId="1" xfId="0" applyNumberFormat="1" applyFont="1"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3" fontId="16" fillId="5" borderId="21" xfId="0" applyNumberFormat="1" applyFont="1" applyFill="1" applyBorder="1" applyAlignment="1">
      <alignment horizontal="center" vertical="center" wrapText="1"/>
    </xf>
    <xf numFmtId="2" fontId="16" fillId="5" borderId="21" xfId="0" applyNumberFormat="1" applyFont="1" applyFill="1" applyBorder="1" applyAlignment="1">
      <alignment horizontal="center" vertical="center" wrapText="1"/>
    </xf>
    <xf numFmtId="2" fontId="16" fillId="6" borderId="21" xfId="0" applyNumberFormat="1" applyFont="1" applyFill="1" applyBorder="1" applyAlignment="1">
      <alignment horizontal="center" vertical="center" wrapText="1"/>
    </xf>
    <xf numFmtId="0" fontId="2" fillId="0" borderId="1" xfId="1" applyBorder="1"/>
    <xf numFmtId="172" fontId="1" fillId="0" borderId="1" xfId="0" applyNumberFormat="1" applyFont="1" applyBorder="1" applyAlignment="1">
      <alignment vertical="center" wrapText="1"/>
    </xf>
    <xf numFmtId="173" fontId="1" fillId="0" borderId="1" xfId="8" applyNumberFormat="1" applyFont="1" applyBorder="1" applyAlignment="1">
      <alignment vertical="center" wrapText="1"/>
    </xf>
    <xf numFmtId="9" fontId="0" fillId="0" borderId="1" xfId="0" applyNumberForma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left" vertical="center"/>
    </xf>
    <xf numFmtId="3" fontId="0" fillId="0" borderId="1" xfId="0" applyNumberFormat="1" applyBorder="1" applyAlignment="1">
      <alignment horizontal="center"/>
    </xf>
    <xf numFmtId="3" fontId="0" fillId="0" borderId="1" xfId="0" applyNumberFormat="1" applyBorder="1" applyAlignment="1">
      <alignment horizontal="center" vertical="center"/>
    </xf>
    <xf numFmtId="3" fontId="43" fillId="8" borderId="0" xfId="0" applyNumberFormat="1" applyFont="1" applyFill="1"/>
    <xf numFmtId="4" fontId="3" fillId="0" borderId="1" xfId="0" applyNumberFormat="1" applyFont="1" applyBorder="1"/>
    <xf numFmtId="0" fontId="20" fillId="0" borderId="24" xfId="0" applyFont="1" applyBorder="1" applyAlignment="1">
      <alignment horizontal="center" vertical="center" wrapText="1"/>
    </xf>
    <xf numFmtId="0" fontId="20" fillId="0" borderId="24" xfId="0" applyFont="1" applyBorder="1" applyAlignment="1">
      <alignment horizontal="center" vertical="center"/>
    </xf>
    <xf numFmtId="0" fontId="20" fillId="0" borderId="1" xfId="0" applyFont="1" applyBorder="1" applyAlignment="1">
      <alignment horizontal="center" vertical="center" wrapText="1"/>
    </xf>
    <xf numFmtId="9" fontId="34"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20" fillId="0" borderId="48" xfId="0" applyFont="1" applyBorder="1" applyAlignment="1">
      <alignment horizontal="center" vertical="center" wrapText="1"/>
    </xf>
    <xf numFmtId="9" fontId="34" fillId="0" borderId="48" xfId="0" applyNumberFormat="1" applyFont="1" applyBorder="1" applyAlignment="1">
      <alignment horizontal="center" vertical="center"/>
    </xf>
    <xf numFmtId="9" fontId="34" fillId="0" borderId="49" xfId="0" applyNumberFormat="1" applyFont="1" applyBorder="1" applyAlignment="1">
      <alignment horizontal="center" vertical="center"/>
    </xf>
    <xf numFmtId="9" fontId="34" fillId="0" borderId="54" xfId="0" applyNumberFormat="1" applyFont="1" applyBorder="1" applyAlignment="1">
      <alignment horizontal="center" vertical="center"/>
    </xf>
    <xf numFmtId="0" fontId="20" fillId="0" borderId="51" xfId="0" applyFont="1" applyBorder="1" applyAlignment="1">
      <alignment horizontal="center" vertical="center" wrapText="1"/>
    </xf>
    <xf numFmtId="9" fontId="34" fillId="0" borderId="51" xfId="0" applyNumberFormat="1" applyFont="1" applyBorder="1" applyAlignment="1">
      <alignment horizontal="center" vertical="center"/>
    </xf>
    <xf numFmtId="9" fontId="34" fillId="0" borderId="52" xfId="0" applyNumberFormat="1" applyFont="1" applyBorder="1" applyAlignment="1">
      <alignment horizontal="center" vertical="center"/>
    </xf>
    <xf numFmtId="9" fontId="5" fillId="0" borderId="54" xfId="0" applyNumberFormat="1" applyFont="1" applyBorder="1" applyAlignment="1">
      <alignment horizontal="center" vertical="center"/>
    </xf>
    <xf numFmtId="9" fontId="5" fillId="0" borderId="52" xfId="0" applyNumberFormat="1" applyFont="1" applyBorder="1" applyAlignment="1">
      <alignment horizontal="center" vertical="center"/>
    </xf>
    <xf numFmtId="9" fontId="5" fillId="0" borderId="51" xfId="0" applyNumberFormat="1" applyFont="1" applyBorder="1" applyAlignment="1">
      <alignment horizontal="center" vertical="center"/>
    </xf>
    <xf numFmtId="166" fontId="34" fillId="0" borderId="48" xfId="0" applyNumberFormat="1" applyFont="1" applyBorder="1" applyAlignment="1">
      <alignment horizontal="center" vertical="center"/>
    </xf>
    <xf numFmtId="10" fontId="34" fillId="0" borderId="49" xfId="0" applyNumberFormat="1" applyFont="1" applyBorder="1" applyAlignment="1">
      <alignment horizontal="center" vertical="center"/>
    </xf>
    <xf numFmtId="9" fontId="72" fillId="0" borderId="1" xfId="0" applyNumberFormat="1" applyFont="1" applyBorder="1" applyAlignment="1">
      <alignment horizontal="center" vertical="center"/>
    </xf>
    <xf numFmtId="9" fontId="72" fillId="0" borderId="54" xfId="0" applyNumberFormat="1" applyFont="1" applyBorder="1" applyAlignment="1">
      <alignment horizontal="center" vertical="center"/>
    </xf>
    <xf numFmtId="9" fontId="72" fillId="0" borderId="51" xfId="0" applyNumberFormat="1" applyFont="1" applyBorder="1" applyAlignment="1">
      <alignment horizontal="center" vertical="center"/>
    </xf>
    <xf numFmtId="9" fontId="72" fillId="0" borderId="52" xfId="0" applyNumberFormat="1" applyFont="1" applyBorder="1" applyAlignment="1">
      <alignment horizontal="center" vertical="center"/>
    </xf>
    <xf numFmtId="9" fontId="73" fillId="0" borderId="1" xfId="0" applyNumberFormat="1" applyFont="1" applyBorder="1" applyAlignment="1">
      <alignment horizontal="center" vertical="center"/>
    </xf>
    <xf numFmtId="9" fontId="73" fillId="0" borderId="54" xfId="0" applyNumberFormat="1" applyFont="1" applyBorder="1" applyAlignment="1">
      <alignment horizontal="center" vertical="center"/>
    </xf>
    <xf numFmtId="9" fontId="74" fillId="0" borderId="51" xfId="0" applyNumberFormat="1" applyFont="1" applyBorder="1" applyAlignment="1">
      <alignment horizontal="center" vertical="center"/>
    </xf>
    <xf numFmtId="9" fontId="74" fillId="0" borderId="52" xfId="0" applyNumberFormat="1" applyFont="1" applyBorder="1" applyAlignment="1">
      <alignment horizontal="center" vertical="center"/>
    </xf>
    <xf numFmtId="0" fontId="75" fillId="0" borderId="54" xfId="0" applyFont="1" applyBorder="1" applyAlignment="1">
      <alignment horizontal="center" vertical="center"/>
    </xf>
    <xf numFmtId="9" fontId="76" fillId="0" borderId="1" xfId="0" applyNumberFormat="1" applyFont="1" applyBorder="1" applyAlignment="1">
      <alignment horizontal="center" vertical="center"/>
    </xf>
    <xf numFmtId="9" fontId="76" fillId="0" borderId="54" xfId="0" applyNumberFormat="1" applyFont="1" applyBorder="1" applyAlignment="1">
      <alignment horizontal="center" vertical="center"/>
    </xf>
    <xf numFmtId="0" fontId="75" fillId="0" borderId="1" xfId="0" applyFont="1" applyBorder="1" applyAlignment="1">
      <alignment horizontal="center" vertical="center"/>
    </xf>
    <xf numFmtId="9" fontId="75" fillId="0" borderId="54" xfId="0" applyNumberFormat="1" applyFont="1" applyBorder="1" applyAlignment="1">
      <alignment horizontal="center" vertical="center"/>
    </xf>
    <xf numFmtId="9" fontId="76" fillId="0" borderId="51" xfId="0" applyNumberFormat="1" applyFont="1" applyBorder="1" applyAlignment="1">
      <alignment horizontal="center" vertical="center"/>
    </xf>
    <xf numFmtId="166" fontId="76" fillId="0" borderId="52" xfId="0" applyNumberFormat="1" applyFont="1" applyBorder="1" applyAlignment="1">
      <alignment horizontal="center" vertical="center"/>
    </xf>
    <xf numFmtId="9" fontId="74" fillId="0" borderId="1" xfId="0" applyNumberFormat="1" applyFont="1" applyBorder="1" applyAlignment="1">
      <alignment horizontal="center" vertical="center"/>
    </xf>
    <xf numFmtId="9" fontId="73" fillId="0" borderId="52" xfId="0" applyNumberFormat="1" applyFont="1" applyBorder="1" applyAlignment="1">
      <alignment horizontal="center" vertical="center"/>
    </xf>
    <xf numFmtId="9" fontId="74" fillId="0" borderId="54" xfId="0" applyNumberFormat="1" applyFont="1" applyBorder="1" applyAlignment="1">
      <alignment horizontal="center" vertical="center"/>
    </xf>
    <xf numFmtId="166" fontId="74" fillId="0" borderId="54" xfId="0" applyNumberFormat="1" applyFont="1" applyBorder="1" applyAlignment="1">
      <alignment horizontal="center" vertical="center"/>
    </xf>
    <xf numFmtId="0" fontId="77" fillId="0" borderId="10" xfId="0" applyFont="1" applyBorder="1" applyAlignment="1">
      <alignment horizontal="center" vertical="center" wrapText="1"/>
    </xf>
    <xf numFmtId="0" fontId="78" fillId="0" borderId="12" xfId="0" applyFont="1" applyBorder="1" applyAlignment="1">
      <alignment horizontal="left" vertical="center" wrapText="1"/>
    </xf>
    <xf numFmtId="3" fontId="78" fillId="0" borderId="12" xfId="0" applyNumberFormat="1" applyFont="1" applyBorder="1" applyAlignment="1">
      <alignment horizontal="right" vertical="center" wrapText="1"/>
    </xf>
    <xf numFmtId="0" fontId="79" fillId="0" borderId="12" xfId="0" applyFont="1" applyBorder="1" applyAlignment="1">
      <alignment horizontal="right" vertical="center" wrapText="1"/>
    </xf>
    <xf numFmtId="0" fontId="78" fillId="0" borderId="12" xfId="0" applyFont="1" applyBorder="1" applyAlignment="1">
      <alignment horizontal="right" vertical="center" wrapText="1"/>
    </xf>
    <xf numFmtId="3" fontId="80" fillId="0" borderId="12" xfId="0" applyNumberFormat="1" applyFont="1" applyBorder="1" applyAlignment="1">
      <alignment horizontal="right" vertical="center" wrapText="1"/>
    </xf>
    <xf numFmtId="3" fontId="79" fillId="0" borderId="12" xfId="0" applyNumberFormat="1" applyFont="1" applyBorder="1" applyAlignment="1">
      <alignment horizontal="right" vertical="center" wrapText="1"/>
    </xf>
    <xf numFmtId="0" fontId="80" fillId="0" borderId="12" xfId="0" applyFont="1" applyBorder="1" applyAlignment="1">
      <alignment horizontal="right" vertical="center" wrapText="1"/>
    </xf>
    <xf numFmtId="0" fontId="78" fillId="0" borderId="9" xfId="0" applyFont="1" applyBorder="1" applyAlignment="1">
      <alignment horizontal="left" vertical="center"/>
    </xf>
    <xf numFmtId="0" fontId="79" fillId="0" borderId="12" xfId="0" applyFont="1" applyBorder="1" applyAlignment="1">
      <alignment horizontal="right" vertical="center"/>
    </xf>
    <xf numFmtId="3" fontId="79" fillId="0" borderId="12" xfId="0" applyNumberFormat="1" applyFont="1" applyBorder="1" applyAlignment="1">
      <alignment horizontal="right" vertical="center"/>
    </xf>
    <xf numFmtId="3" fontId="80" fillId="0" borderId="12" xfId="0" applyNumberFormat="1" applyFont="1" applyBorder="1" applyAlignment="1">
      <alignment horizontal="right" vertical="center"/>
    </xf>
    <xf numFmtId="0" fontId="13" fillId="0" borderId="0" xfId="0" applyFont="1" applyAlignment="1">
      <alignment vertical="center"/>
    </xf>
    <xf numFmtId="0" fontId="81" fillId="2" borderId="5" xfId="0" applyFont="1" applyFill="1" applyBorder="1" applyAlignment="1">
      <alignment horizontal="left" vertical="center" wrapText="1"/>
    </xf>
    <xf numFmtId="0" fontId="81" fillId="0" borderId="5" xfId="0" applyFont="1" applyBorder="1" applyAlignment="1">
      <alignment horizontal="left" vertical="center" wrapText="1"/>
    </xf>
    <xf numFmtId="0" fontId="81" fillId="2" borderId="45" xfId="0" applyFont="1" applyFill="1" applyBorder="1" applyAlignment="1">
      <alignment vertical="center" wrapText="1"/>
    </xf>
    <xf numFmtId="0" fontId="81" fillId="2" borderId="5" xfId="0" applyFont="1" applyFill="1" applyBorder="1" applyAlignment="1">
      <alignment vertical="center" wrapText="1"/>
    </xf>
    <xf numFmtId="2" fontId="0" fillId="0" borderId="0" xfId="6" applyNumberFormat="1" applyFont="1"/>
    <xf numFmtId="0" fontId="82" fillId="0" borderId="0" xfId="0" applyFont="1" applyAlignment="1">
      <alignment horizontal="left" vertical="center" wrapText="1"/>
    </xf>
    <xf numFmtId="0" fontId="13" fillId="0" borderId="0" xfId="0" applyFont="1" applyAlignment="1">
      <alignment horizontal="center" vertical="center" wrapText="1"/>
    </xf>
    <xf numFmtId="11" fontId="13" fillId="0" borderId="0" xfId="0" applyNumberFormat="1" applyFont="1" applyAlignment="1">
      <alignment horizontal="center" vertical="center" wrapText="1"/>
    </xf>
    <xf numFmtId="0" fontId="24" fillId="0" borderId="7"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2" xfId="0" applyFont="1" applyBorder="1" applyAlignment="1">
      <alignment horizontal="center" vertical="center" wrapText="1"/>
    </xf>
    <xf numFmtId="9" fontId="24" fillId="0" borderId="12" xfId="0" applyNumberFormat="1" applyFont="1" applyBorder="1" applyAlignment="1">
      <alignment horizontal="center" vertical="center"/>
    </xf>
    <xf numFmtId="9" fontId="83" fillId="0" borderId="12" xfId="0" applyNumberFormat="1" applyFont="1" applyBorder="1" applyAlignment="1">
      <alignment horizontal="center" vertical="center"/>
    </xf>
    <xf numFmtId="9" fontId="20" fillId="0" borderId="12" xfId="0" applyNumberFormat="1" applyFont="1" applyBorder="1" applyAlignment="1">
      <alignment horizontal="center" vertical="center"/>
    </xf>
    <xf numFmtId="9" fontId="84" fillId="0" borderId="12" xfId="0" applyNumberFormat="1" applyFont="1" applyBorder="1" applyAlignment="1">
      <alignment horizontal="center" vertical="center"/>
    </xf>
    <xf numFmtId="9" fontId="85" fillId="0" borderId="12" xfId="0" applyNumberFormat="1" applyFont="1" applyBorder="1" applyAlignment="1">
      <alignment horizontal="center" vertical="center"/>
    </xf>
    <xf numFmtId="0" fontId="86" fillId="0" borderId="12" xfId="0" applyFont="1" applyBorder="1" applyAlignment="1">
      <alignment horizontal="center" vertical="center"/>
    </xf>
    <xf numFmtId="9" fontId="86" fillId="0" borderId="12" xfId="0" applyNumberFormat="1" applyFont="1" applyBorder="1" applyAlignment="1">
      <alignment horizontal="center" vertical="center"/>
    </xf>
    <xf numFmtId="9" fontId="87" fillId="0" borderId="12" xfId="0" applyNumberFormat="1" applyFont="1" applyBorder="1" applyAlignment="1">
      <alignment horizontal="center" vertical="center"/>
    </xf>
    <xf numFmtId="9" fontId="88" fillId="0" borderId="12" xfId="0" applyNumberFormat="1" applyFont="1" applyBorder="1" applyAlignment="1">
      <alignment horizontal="center" vertical="center"/>
    </xf>
    <xf numFmtId="0" fontId="0" fillId="0" borderId="0" xfId="0" applyFont="1"/>
    <xf numFmtId="0" fontId="29" fillId="0" borderId="0" xfId="7" applyAlignment="1">
      <alignment horizontal="left"/>
    </xf>
    <xf numFmtId="0" fontId="29" fillId="0" borderId="0" xfId="7" applyAlignment="1">
      <alignment horizontal="left" vertical="top"/>
    </xf>
    <xf numFmtId="0" fontId="21" fillId="0" borderId="0" xfId="0" applyFont="1" applyAlignment="1">
      <alignment horizontal="left" vertical="center"/>
    </xf>
    <xf numFmtId="0" fontId="21" fillId="0" borderId="0" xfId="0" applyFont="1" applyAlignment="1">
      <alignment horizontal="left"/>
    </xf>
    <xf numFmtId="0" fontId="90" fillId="0" borderId="7" xfId="0" applyFont="1" applyBorder="1" applyAlignment="1">
      <alignment horizontal="left" vertical="center" wrapText="1"/>
    </xf>
    <xf numFmtId="0" fontId="91" fillId="0" borderId="0" xfId="0" applyFont="1" applyAlignment="1">
      <alignment horizontal="left" vertical="center"/>
    </xf>
    <xf numFmtId="0" fontId="89" fillId="0" borderId="0" xfId="0" applyFont="1" applyAlignment="1">
      <alignment horizontal="left"/>
    </xf>
    <xf numFmtId="0" fontId="48" fillId="8" borderId="0" xfId="0" applyFont="1" applyFill="1" applyAlignment="1">
      <alignment horizontal="center" vertical="center" wrapText="1"/>
    </xf>
    <xf numFmtId="0" fontId="48" fillId="8" borderId="25" xfId="0" applyFont="1" applyFill="1" applyBorder="1" applyAlignment="1">
      <alignment horizontal="center"/>
    </xf>
    <xf numFmtId="0" fontId="48" fillId="8" borderId="26" xfId="0" applyFont="1" applyFill="1" applyBorder="1" applyAlignment="1">
      <alignment horizontal="center"/>
    </xf>
    <xf numFmtId="0" fontId="48" fillId="8" borderId="28" xfId="0" applyFont="1" applyFill="1" applyBorder="1" applyAlignment="1">
      <alignment horizontal="center" vertical="center" textRotation="90" wrapText="1"/>
    </xf>
    <xf numFmtId="0" fontId="48" fillId="8" borderId="29" xfId="0" applyFont="1" applyFill="1" applyBorder="1" applyAlignment="1">
      <alignment horizontal="center" vertical="center" textRotation="90" wrapText="1"/>
    </xf>
    <xf numFmtId="0" fontId="48" fillId="8" borderId="30" xfId="0" applyFont="1" applyFill="1" applyBorder="1" applyAlignment="1">
      <alignment horizontal="center" vertical="center" textRotation="90" wrapText="1"/>
    </xf>
    <xf numFmtId="0" fontId="53" fillId="8" borderId="1" xfId="0" applyFont="1" applyFill="1" applyBorder="1" applyAlignment="1">
      <alignment horizontal="center" vertical="center" textRotation="90" wrapText="1"/>
    </xf>
    <xf numFmtId="0" fontId="48" fillId="8" borderId="1" xfId="0" applyFont="1" applyFill="1" applyBorder="1" applyAlignment="1">
      <alignment horizontal="center" vertical="center"/>
    </xf>
    <xf numFmtId="0" fontId="89" fillId="0" borderId="0" xfId="0" applyFont="1" applyAlignment="1">
      <alignment horizontal="left" vertical="center"/>
    </xf>
    <xf numFmtId="0" fontId="25" fillId="3" borderId="4" xfId="0" applyFont="1" applyFill="1" applyBorder="1" applyAlignment="1">
      <alignment horizontal="justify" vertical="center" wrapText="1"/>
    </xf>
    <xf numFmtId="0" fontId="25" fillId="3" borderId="2" xfId="0" applyFont="1" applyFill="1" applyBorder="1" applyAlignment="1">
      <alignment horizontal="justify" vertical="center" wrapText="1"/>
    </xf>
    <xf numFmtId="0" fontId="19" fillId="2" borderId="22"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2" borderId="22" xfId="0" applyFont="1" applyFill="1" applyBorder="1" applyAlignment="1">
      <alignment horizontal="justify" vertical="center" wrapText="1"/>
    </xf>
    <xf numFmtId="0" fontId="19" fillId="2" borderId="2" xfId="0" applyFont="1" applyFill="1" applyBorder="1" applyAlignment="1">
      <alignment horizontal="justify" vertical="center" wrapText="1"/>
    </xf>
    <xf numFmtId="0" fontId="19" fillId="2" borderId="0" xfId="0" applyFont="1" applyFill="1" applyAlignment="1">
      <alignment horizontal="justify" vertical="center" wrapText="1"/>
    </xf>
    <xf numFmtId="0" fontId="19" fillId="2" borderId="6" xfId="0" applyFont="1" applyFill="1" applyBorder="1" applyAlignment="1">
      <alignment horizontal="justify" vertical="center" wrapText="1"/>
    </xf>
    <xf numFmtId="0" fontId="60" fillId="2" borderId="22" xfId="0" applyFont="1" applyFill="1" applyBorder="1" applyAlignment="1">
      <alignment horizontal="left" vertical="center" wrapText="1"/>
    </xf>
    <xf numFmtId="0" fontId="60" fillId="2" borderId="0" xfId="0" applyFont="1" applyFill="1" applyAlignment="1">
      <alignment horizontal="left" vertical="center" wrapText="1"/>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4" fillId="2" borderId="40"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60" fillId="2" borderId="37" xfId="0" applyFont="1" applyFill="1" applyBorder="1" applyAlignment="1">
      <alignment horizontal="left" vertical="center" wrapText="1"/>
    </xf>
    <xf numFmtId="0" fontId="60" fillId="2" borderId="39" xfId="0" applyFont="1" applyFill="1" applyBorder="1" applyAlignment="1">
      <alignment horizontal="left" vertical="center" wrapText="1"/>
    </xf>
    <xf numFmtId="0" fontId="12" fillId="2" borderId="35"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2" xfId="0" applyFont="1" applyFill="1" applyBorder="1" applyAlignment="1">
      <alignment horizontal="left" vertical="center" wrapText="1"/>
    </xf>
    <xf numFmtId="0" fontId="12" fillId="2" borderId="0" xfId="0" applyFont="1" applyFill="1" applyAlignment="1">
      <alignment horizontal="left" vertical="center" wrapText="1"/>
    </xf>
    <xf numFmtId="0" fontId="0" fillId="0" borderId="0" xfId="0" applyAlignment="1">
      <alignment horizontal="left" wrapText="1"/>
    </xf>
    <xf numFmtId="0" fontId="0" fillId="0" borderId="0" xfId="0" applyAlignment="1">
      <alignment horizontal="left"/>
    </xf>
    <xf numFmtId="0" fontId="13" fillId="0" borderId="4" xfId="0" applyFont="1" applyBorder="1" applyAlignment="1">
      <alignment horizontal="left" vertical="center"/>
    </xf>
    <xf numFmtId="0" fontId="78" fillId="0" borderId="57" xfId="0" applyFont="1" applyBorder="1" applyAlignment="1">
      <alignment horizontal="left" vertical="center" wrapText="1"/>
    </xf>
    <xf numFmtId="0" fontId="78" fillId="0" borderId="13" xfId="0" applyFont="1" applyBorder="1" applyAlignment="1">
      <alignment horizontal="left" vertical="center" wrapText="1"/>
    </xf>
    <xf numFmtId="0" fontId="78" fillId="0" borderId="56" xfId="0" applyFont="1" applyBorder="1" applyAlignment="1">
      <alignment horizontal="left" vertical="center" wrapText="1"/>
    </xf>
    <xf numFmtId="0" fontId="78" fillId="0" borderId="8" xfId="0" applyFont="1" applyBorder="1" applyAlignment="1">
      <alignment horizontal="left" vertical="center"/>
    </xf>
    <xf numFmtId="0" fontId="78" fillId="0" borderId="13" xfId="0" applyFont="1" applyBorder="1" applyAlignment="1">
      <alignment horizontal="left" vertical="center"/>
    </xf>
    <xf numFmtId="0" fontId="78" fillId="0" borderId="56" xfId="0" applyFont="1" applyBorder="1" applyAlignment="1">
      <alignment horizontal="left" vertical="center"/>
    </xf>
    <xf numFmtId="0" fontId="78" fillId="0" borderId="8" xfId="0" applyFont="1" applyBorder="1" applyAlignment="1">
      <alignment horizontal="left" vertical="center" wrapText="1"/>
    </xf>
    <xf numFmtId="0" fontId="32" fillId="0" borderId="27"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30" xfId="0" applyFont="1" applyBorder="1" applyAlignment="1">
      <alignment horizontal="center" vertical="center" wrapText="1"/>
    </xf>
    <xf numFmtId="0" fontId="19" fillId="2" borderId="5" xfId="0" applyFont="1" applyFill="1" applyBorder="1" applyAlignment="1">
      <alignment horizontal="justify"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71" fillId="0" borderId="27" xfId="0" applyFont="1" applyBorder="1" applyAlignment="1">
      <alignment horizontal="left" vertical="center" wrapText="1"/>
    </xf>
    <xf numFmtId="0" fontId="71" fillId="0" borderId="55" xfId="0" applyFont="1" applyBorder="1" applyAlignment="1">
      <alignment horizontal="left" vertical="center" wrapText="1"/>
    </xf>
    <xf numFmtId="0" fontId="71" fillId="0" borderId="26" xfId="0" applyFont="1" applyBorder="1" applyAlignment="1">
      <alignment horizontal="left" vertical="center" wrapText="1"/>
    </xf>
    <xf numFmtId="0" fontId="9" fillId="0" borderId="0" xfId="0" applyFont="1" applyAlignment="1">
      <alignment horizontal="left" vertical="center" wrapText="1"/>
    </xf>
    <xf numFmtId="0" fontId="9" fillId="0" borderId="4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0" xfId="0" applyFont="1" applyBorder="1" applyAlignment="1">
      <alignment horizontal="center" vertical="center" wrapText="1"/>
    </xf>
    <xf numFmtId="0" fontId="89" fillId="0" borderId="0" xfId="0" applyFont="1" applyAlignment="1">
      <alignment horizontal="left" vertical="top"/>
    </xf>
    <xf numFmtId="0" fontId="0" fillId="0" borderId="1" xfId="0" applyBorder="1" applyAlignment="1">
      <alignment horizontal="center" wrapText="1"/>
    </xf>
    <xf numFmtId="0" fontId="28" fillId="0" borderId="0" xfId="0" applyFont="1" applyAlignment="1">
      <alignment horizontal="center" vertical="center"/>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21" fillId="0" borderId="16" xfId="0" applyFont="1" applyBorder="1" applyAlignment="1">
      <alignment horizontal="center" vertical="center"/>
    </xf>
    <xf numFmtId="0" fontId="7" fillId="0" borderId="13"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3" fontId="9" fillId="0" borderId="8" xfId="0" applyNumberFormat="1" applyFont="1" applyBorder="1" applyAlignment="1">
      <alignment horizontal="center" vertical="center"/>
    </xf>
    <xf numFmtId="3" fontId="9" fillId="0" borderId="9" xfId="0" applyNumberFormat="1" applyFont="1" applyBorder="1" applyAlignment="1">
      <alignment horizontal="center" vertical="center"/>
    </xf>
    <xf numFmtId="0" fontId="22" fillId="2" borderId="5" xfId="0" applyFont="1" applyFill="1" applyBorder="1" applyAlignment="1">
      <alignment horizontal="justify" vertical="center"/>
    </xf>
    <xf numFmtId="0" fontId="13" fillId="0" borderId="46" xfId="0" applyFont="1" applyBorder="1" applyAlignment="1">
      <alignment horizontal="left" vertical="center"/>
    </xf>
    <xf numFmtId="0" fontId="23" fillId="0" borderId="15" xfId="0" applyFont="1" applyBorder="1" applyAlignment="1">
      <alignment horizontal="center" vertical="center"/>
    </xf>
    <xf numFmtId="0" fontId="23" fillId="0" borderId="10"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5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24" fillId="0" borderId="57" xfId="0" applyFont="1" applyBorder="1" applyAlignment="1">
      <alignment horizontal="center" vertical="center" wrapText="1"/>
    </xf>
    <xf numFmtId="0" fontId="89" fillId="0" borderId="0" xfId="0" applyFont="1" applyAlignment="1">
      <alignment horizontal="left" vertical="center" wrapText="1"/>
    </xf>
    <xf numFmtId="0" fontId="69" fillId="0" borderId="0" xfId="0" applyFont="1" applyAlignment="1">
      <alignment horizontal="center" vertical="center"/>
    </xf>
    <xf numFmtId="0" fontId="16" fillId="0" borderId="0" xfId="0" applyFont="1" applyAlignment="1">
      <alignment horizontal="center" vertical="center"/>
    </xf>
    <xf numFmtId="0" fontId="69" fillId="0" borderId="0" xfId="0" applyFont="1" applyAlignment="1">
      <alignment horizontal="center" vertical="center"/>
    </xf>
    <xf numFmtId="0" fontId="89" fillId="0" borderId="0" xfId="0" applyFont="1" applyAlignment="1">
      <alignment vertical="center"/>
    </xf>
    <xf numFmtId="166" fontId="0" fillId="0" borderId="1" xfId="6" applyNumberFormat="1" applyFont="1" applyBorder="1" applyAlignment="1">
      <alignment horizontal="center"/>
    </xf>
    <xf numFmtId="10" fontId="0" fillId="0" borderId="1" xfId="0" applyNumberFormat="1" applyBorder="1" applyAlignment="1">
      <alignment horizontal="right"/>
    </xf>
    <xf numFmtId="0" fontId="94" fillId="0" borderId="0" xfId="0" applyFont="1"/>
    <xf numFmtId="0" fontId="18" fillId="0" borderId="0" xfId="0" applyFont="1" applyAlignment="1">
      <alignment horizontal="left" vertical="center"/>
    </xf>
  </cellXfs>
  <cellStyles count="9">
    <cellStyle name="Lien hypertexte" xfId="7" builtinId="8"/>
    <cellStyle name="Milliers 2" xfId="4"/>
    <cellStyle name="Monétaire" xfId="8" builtinId="4"/>
    <cellStyle name="Normal" xfId="0" builtinId="0"/>
    <cellStyle name="Normal 2" xfId="1"/>
    <cellStyle name="Normal 2 2" xfId="3"/>
    <cellStyle name="Normal 3" xfId="2"/>
    <cellStyle name="Pourcentage" xfId="6" builtinId="5"/>
    <cellStyle name="Pourcentage 2" xfId="5"/>
  </cellStyles>
  <dxfs count="0"/>
  <tableStyles count="0" defaultTableStyle="TableStyleMedium2" defaultPivotStyle="PivotStyleLight16"/>
  <colors>
    <mruColors>
      <color rgb="FFD6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strRef>
              <c:f>'Graphique 1'!$AK$6:$BQ$6</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 (e) </c:v>
                </c:pt>
              </c:strCache>
            </c:strRef>
          </c:cat>
          <c:val>
            <c:numRef>
              <c:f>'Graphique 1'!$AK$14:$BQ$14</c:f>
              <c:numCache>
                <c:formatCode>0.0</c:formatCode>
                <c:ptCount val="33"/>
                <c:pt idx="0">
                  <c:v>61.854681087011798</c:v>
                </c:pt>
                <c:pt idx="1">
                  <c:v>69.593628978673564</c:v>
                </c:pt>
                <c:pt idx="2">
                  <c:v>68.487582852221664</c:v>
                </c:pt>
                <c:pt idx="3">
                  <c:v>66.623831841343986</c:v>
                </c:pt>
                <c:pt idx="4">
                  <c:v>62.766753244250751</c:v>
                </c:pt>
                <c:pt idx="5">
                  <c:v>62.655981394466913</c:v>
                </c:pt>
                <c:pt idx="6">
                  <c:v>69.421647906534332</c:v>
                </c:pt>
                <c:pt idx="7">
                  <c:v>65.483293511774164</c:v>
                </c:pt>
                <c:pt idx="8">
                  <c:v>67.953782269911457</c:v>
                </c:pt>
                <c:pt idx="9">
                  <c:v>68.807556400652103</c:v>
                </c:pt>
                <c:pt idx="10">
                  <c:v>66.806085614415153</c:v>
                </c:pt>
                <c:pt idx="11">
                  <c:v>70.779861969171264</c:v>
                </c:pt>
                <c:pt idx="12">
                  <c:v>67.986441136494548</c:v>
                </c:pt>
                <c:pt idx="13">
                  <c:v>69.491853605563037</c:v>
                </c:pt>
                <c:pt idx="14">
                  <c:v>73.390289246907543</c:v>
                </c:pt>
                <c:pt idx="15">
                  <c:v>72.561500640403082</c:v>
                </c:pt>
                <c:pt idx="16">
                  <c:v>69.772842553412389</c:v>
                </c:pt>
                <c:pt idx="17">
                  <c:v>62.197972284263884</c:v>
                </c:pt>
                <c:pt idx="18">
                  <c:v>67.342411575242053</c:v>
                </c:pt>
                <c:pt idx="19">
                  <c:v>67.014255135663902</c:v>
                </c:pt>
                <c:pt idx="20">
                  <c:v>65.203070543055546</c:v>
                </c:pt>
                <c:pt idx="21">
                  <c:v>57.173556302168627</c:v>
                </c:pt>
                <c:pt idx="22">
                  <c:v>61.670930126915849</c:v>
                </c:pt>
                <c:pt idx="23">
                  <c:v>62.909502983613862</c:v>
                </c:pt>
                <c:pt idx="24">
                  <c:v>50.249409176376524</c:v>
                </c:pt>
                <c:pt idx="25">
                  <c:v>52.416228078272127</c:v>
                </c:pt>
                <c:pt idx="26">
                  <c:v>53.744492185090017</c:v>
                </c:pt>
                <c:pt idx="27">
                  <c:v>52.615820546731534</c:v>
                </c:pt>
                <c:pt idx="28">
                  <c:v>48.914519766228494</c:v>
                </c:pt>
                <c:pt idx="29">
                  <c:v>47.23145086473037</c:v>
                </c:pt>
                <c:pt idx="30">
                  <c:v>44.896859853009218</c:v>
                </c:pt>
                <c:pt idx="31">
                  <c:v>47.322337354654081</c:v>
                </c:pt>
                <c:pt idx="32">
                  <c:v>40.139239143468039</c:v>
                </c:pt>
              </c:numCache>
            </c:numRef>
          </c:val>
          <c:smooth val="0"/>
          <c:extLst>
            <c:ext xmlns:c16="http://schemas.microsoft.com/office/drawing/2014/chart" uri="{C3380CC4-5D6E-409C-BE32-E72D297353CC}">
              <c16:uniqueId val="{00000000-2A95-4690-ADE0-690DFBBD3B1B}"/>
            </c:ext>
          </c:extLst>
        </c:ser>
        <c:dLbls>
          <c:showLegendKey val="0"/>
          <c:showVal val="0"/>
          <c:showCatName val="0"/>
          <c:showSerName val="0"/>
          <c:showPercent val="0"/>
          <c:showBubbleSize val="0"/>
        </c:dLbls>
        <c:smooth val="0"/>
        <c:axId val="56009983"/>
        <c:axId val="56010399"/>
      </c:lineChart>
      <c:catAx>
        <c:axId val="56009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010399"/>
        <c:crosses val="autoZero"/>
        <c:auto val="1"/>
        <c:lblAlgn val="ctr"/>
        <c:lblOffset val="100"/>
        <c:noMultiLvlLbl val="0"/>
      </c:catAx>
      <c:valAx>
        <c:axId val="56010399"/>
        <c:scaling>
          <c:orientation val="minMax"/>
          <c:max val="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00998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70"/>
              <c:layout>
                <c:manualLayout>
                  <c:x val="-1.103640891042458E-2"/>
                  <c:y val="-1.2612927717729774E-2"/>
                </c:manualLayout>
              </c:layout>
              <c:tx>
                <c:rich>
                  <a:bodyPr/>
                  <a:lstStyle/>
                  <a:p>
                    <a:fld id="{147A77B3-02C0-4891-921A-780F0048B644}"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{147A77B3-02C0-4891-921A-780F0048B644}</c15:txfldGUID>
                      <c15:f>'Graphique 9'!$B$74</c15:f>
                      <c15:dlblFieldTableCache>
                        <c:ptCount val="1"/>
                        <c:pt idx="0">
                          <c:v> Haute-Saône </c:v>
                        </c:pt>
                      </c15:dlblFieldTableCache>
                    </c15:dlblFTEntry>
                  </c15:dlblFieldTable>
                  <c15:showDataLabelsRange val="0"/>
                </c:ext>
                <c:ext xmlns:c16="http://schemas.microsoft.com/office/drawing/2014/chart" uri="{C3380CC4-5D6E-409C-BE32-E72D297353CC}">
                  <c16:uniqueId val="{00000003-4E1F-492A-822E-6789801D51AB}"/>
                </c:ext>
              </c:extLst>
            </c:dLbl>
            <c:dLbl>
              <c:idx val="75"/>
              <c:layout>
                <c:manualLayout>
                  <c:x val="-9.27888821589609E-3"/>
                  <c:y val="-1.2612927717729759E-2"/>
                </c:manualLayout>
              </c:layout>
              <c:tx>
                <c:rich>
                  <a:bodyPr/>
                  <a:lstStyle/>
                  <a:p>
                    <a:fld id="{36C6786B-D3A1-4CE5-820D-90A8EBA44C90}"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{36C6786B-D3A1-4CE5-820D-90A8EBA44C90}</c15:txfldGUID>
                      <c15:f>'Graphique 9'!$B$79</c15:f>
                      <c15:dlblFieldTableCache>
                        <c:ptCount val="1"/>
                        <c:pt idx="0">
                          <c:v>Paris</c:v>
                        </c:pt>
                      </c15:dlblFieldTableCache>
                    </c15:dlblFTEntry>
                  </c15:dlblFieldTable>
                  <c15:showDataLabelsRange val="0"/>
                </c:ext>
                <c:ext xmlns:c16="http://schemas.microsoft.com/office/drawing/2014/chart" uri="{C3380CC4-5D6E-409C-BE32-E72D297353CC}">
                  <c16:uniqueId val="{00000002-E765-4633-BBCF-EAAB881BB3BE}"/>
                </c:ext>
              </c:extLst>
            </c:dLbl>
            <c:dLbl>
              <c:idx val="92"/>
              <c:layout>
                <c:manualLayout>
                  <c:x val="-1.1527861901877649E-2"/>
                  <c:y val="1.8327205307353915E-3"/>
                </c:manualLayout>
              </c:layout>
              <c:tx>
                <c:rich>
                  <a:bodyPr/>
                  <a:lstStyle/>
                  <a:p>
                    <a:fld id="{33190533-901E-46F2-9CAB-E87551B9FE4C}"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{33190533-901E-46F2-9CAB-E87551B9FE4C}</c15:txfldGUID>
                      <c15:f>'Graphique 9'!$B$96</c15:f>
                      <c15:dlblFieldTableCache>
                        <c:ptCount val="1"/>
                        <c:pt idx="0">
                          <c:v>Hauts-de-Seine</c:v>
                        </c:pt>
                      </c15:dlblFieldTableCache>
                    </c15:dlblFTEntry>
                  </c15:dlblFieldTable>
                  <c15:showDataLabelsRange val="0"/>
                </c:ext>
                <c:ext xmlns:c16="http://schemas.microsoft.com/office/drawing/2014/chart" uri="{C3380CC4-5D6E-409C-BE32-E72D297353CC}">
                  <c16:uniqueId val="{00000003-E765-4633-BBCF-EAAB881BB3BE}"/>
                </c:ext>
              </c:extLst>
            </c:dLbl>
            <c:dLbl>
              <c:idx val="94"/>
              <c:layout>
                <c:manualLayout>
                  <c:x val="-1.020845951948322E-2"/>
                  <c:y val="-9.0015156556134714E-3"/>
                </c:manualLayout>
              </c:layout>
              <c:tx>
                <c:rich>
                  <a:bodyPr/>
                  <a:lstStyle/>
                  <a:p>
                    <a:fld id="{8564E202-B152-48E5-9020-60C3B9952CCF}"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{8564E202-B152-48E5-9020-60C3B9952CCF}</c15:txfldGUID>
                      <c15:f>'Graphique 9'!$B$98</c15:f>
                      <c15:dlblFieldTableCache>
                        <c:ptCount val="1"/>
                        <c:pt idx="0">
                          <c:v>Val-de-Marne</c:v>
                        </c:pt>
                      </c15:dlblFieldTableCache>
                    </c15:dlblFTEntry>
                  </c15:dlblFieldTable>
                  <c15:showDataLabelsRange val="0"/>
                </c:ext>
                <c:ext xmlns:c16="http://schemas.microsoft.com/office/drawing/2014/chart" uri="{C3380CC4-5D6E-409C-BE32-E72D297353CC}">
                  <c16:uniqueId val="{00000002-06B0-480C-92B1-D4F788E1F8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0"/>
            <c:trendlineLbl>
              <c:layout>
                <c:manualLayout>
                  <c:x val="0.1216988188976378"/>
                  <c:y val="4.283646835812190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 9'!$C$4:$C$99</c:f>
              <c:numCache>
                <c:formatCode>General</c:formatCode>
                <c:ptCount val="96"/>
                <c:pt idx="0">
                  <c:v>0.16782052098175837</c:v>
                </c:pt>
                <c:pt idx="1">
                  <c:v>0.25102895471144987</c:v>
                </c:pt>
                <c:pt idx="2">
                  <c:v>0.27837713801963443</c:v>
                </c:pt>
                <c:pt idx="3">
                  <c:v>0.2488490114443507</c:v>
                </c:pt>
                <c:pt idx="4">
                  <c:v>0.22851661449878916</c:v>
                </c:pt>
                <c:pt idx="5">
                  <c:v>8.6375754268289417E-2</c:v>
                </c:pt>
                <c:pt idx="6">
                  <c:v>0.20784832389457877</c:v>
                </c:pt>
                <c:pt idx="7">
                  <c:v>0.24208470134141266</c:v>
                </c:pt>
                <c:pt idx="8">
                  <c:v>0.18535796591611362</c:v>
                </c:pt>
                <c:pt idx="9">
                  <c:v>0.21105044227492761</c:v>
                </c:pt>
                <c:pt idx="10">
                  <c:v>7.3419584639985158E-2</c:v>
                </c:pt>
                <c:pt idx="11">
                  <c:v>0.19116582932990409</c:v>
                </c:pt>
                <c:pt idx="12">
                  <c:v>7.0137912934141886E-2</c:v>
                </c:pt>
                <c:pt idx="13">
                  <c:v>0.17614584004152914</c:v>
                </c:pt>
                <c:pt idx="14">
                  <c:v>0.32431161718065266</c:v>
                </c:pt>
                <c:pt idx="15">
                  <c:v>0.17774112558564717</c:v>
                </c:pt>
                <c:pt idx="16">
                  <c:v>0.15493486702806447</c:v>
                </c:pt>
                <c:pt idx="17">
                  <c:v>0.20632617368686659</c:v>
                </c:pt>
                <c:pt idx="18">
                  <c:v>0.268094401447943</c:v>
                </c:pt>
                <c:pt idx="19">
                  <c:v>0.19815980782873729</c:v>
                </c:pt>
                <c:pt idx="20">
                  <c:v>0.19670818926314987</c:v>
                </c:pt>
                <c:pt idx="21">
                  <c:v>0.35304924037525692</c:v>
                </c:pt>
                <c:pt idx="22">
                  <c:v>0.1879697304182901</c:v>
                </c:pt>
                <c:pt idx="23">
                  <c:v>0.18305058539261407</c:v>
                </c:pt>
                <c:pt idx="24">
                  <c:v>0.15830478248531904</c:v>
                </c:pt>
                <c:pt idx="25">
                  <c:v>0.21335870854925146</c:v>
                </c:pt>
                <c:pt idx="26">
                  <c:v>0.22003891715454996</c:v>
                </c:pt>
                <c:pt idx="27">
                  <c:v>0.17183061684083883</c:v>
                </c:pt>
                <c:pt idx="28">
                  <c:v>4.8915357363346151E-2</c:v>
                </c:pt>
                <c:pt idx="29">
                  <c:v>4.7668347306672895E-2</c:v>
                </c:pt>
                <c:pt idx="30">
                  <c:v>7.1500084458913316E-2</c:v>
                </c:pt>
                <c:pt idx="31">
                  <c:v>8.247453876086068E-2</c:v>
                </c:pt>
                <c:pt idx="32">
                  <c:v>0.17037838056563914</c:v>
                </c:pt>
                <c:pt idx="33">
                  <c:v>9.9341759595115847E-2</c:v>
                </c:pt>
                <c:pt idx="34">
                  <c:v>5.8378333494457334E-2</c:v>
                </c:pt>
                <c:pt idx="35">
                  <c:v>0.1265399842926605</c:v>
                </c:pt>
                <c:pt idx="36">
                  <c:v>0.22108152925758537</c:v>
                </c:pt>
                <c:pt idx="37">
                  <c:v>0.15271199427268603</c:v>
                </c:pt>
                <c:pt idx="38">
                  <c:v>0.15815853457965617</c:v>
                </c:pt>
                <c:pt idx="39">
                  <c:v>0.23979132889172583</c:v>
                </c:pt>
                <c:pt idx="40">
                  <c:v>0.12567771026260569</c:v>
                </c:pt>
                <c:pt idx="41">
                  <c:v>0.18570235396628146</c:v>
                </c:pt>
                <c:pt idx="42">
                  <c:v>0.20049842189127484</c:v>
                </c:pt>
                <c:pt idx="43">
                  <c:v>0.26141063703018891</c:v>
                </c:pt>
                <c:pt idx="44">
                  <c:v>0.11598089054318014</c:v>
                </c:pt>
                <c:pt idx="45">
                  <c:v>0.19796389736820424</c:v>
                </c:pt>
                <c:pt idx="46">
                  <c:v>0.2088027115148858</c:v>
                </c:pt>
                <c:pt idx="47">
                  <c:v>0.17186290035543222</c:v>
                </c:pt>
                <c:pt idx="48">
                  <c:v>0.25716719568348795</c:v>
                </c:pt>
                <c:pt idx="49">
                  <c:v>0.15808512953077467</c:v>
                </c:pt>
                <c:pt idx="50">
                  <c:v>0.19983803933839675</c:v>
                </c:pt>
                <c:pt idx="51">
                  <c:v>0.21772828627386306</c:v>
                </c:pt>
                <c:pt idx="52">
                  <c:v>0.28064992620254919</c:v>
                </c:pt>
                <c:pt idx="53">
                  <c:v>0.18687599314422493</c:v>
                </c:pt>
                <c:pt idx="54">
                  <c:v>0.1849192038084301</c:v>
                </c:pt>
                <c:pt idx="55">
                  <c:v>0.26988771442273385</c:v>
                </c:pt>
                <c:pt idx="56">
                  <c:v>0.1482373227063255</c:v>
                </c:pt>
                <c:pt idx="57">
                  <c:v>0.16889408012138454</c:v>
                </c:pt>
                <c:pt idx="58">
                  <c:v>0.32155669453653712</c:v>
                </c:pt>
                <c:pt idx="59">
                  <c:v>0.16085396835333302</c:v>
                </c:pt>
                <c:pt idx="60">
                  <c:v>0.21708765631514873</c:v>
                </c:pt>
                <c:pt idx="61">
                  <c:v>0.28744408109026415</c:v>
                </c:pt>
                <c:pt idx="62">
                  <c:v>0.17385360689561874</c:v>
                </c:pt>
                <c:pt idx="63">
                  <c:v>0.22012318343660628</c:v>
                </c:pt>
                <c:pt idx="64">
                  <c:v>9.3514620823525338E-2</c:v>
                </c:pt>
                <c:pt idx="65">
                  <c:v>0.13923967449600511</c:v>
                </c:pt>
                <c:pt idx="66">
                  <c:v>7.0386175736544501E-2</c:v>
                </c:pt>
                <c:pt idx="67">
                  <c:v>0.15256580744933584</c:v>
                </c:pt>
                <c:pt idx="68">
                  <c:v>0.16038570106897043</c:v>
                </c:pt>
                <c:pt idx="69">
                  <c:v>0.13644007307394371</c:v>
                </c:pt>
                <c:pt idx="70">
                  <c:v>0.2602060116137847</c:v>
                </c:pt>
                <c:pt idx="71">
                  <c:v>0.2306816018057436</c:v>
                </c:pt>
                <c:pt idx="72">
                  <c:v>0.1697304351737958</c:v>
                </c:pt>
                <c:pt idx="73">
                  <c:v>0.18820574301299861</c:v>
                </c:pt>
                <c:pt idx="74">
                  <c:v>0.19341100347678947</c:v>
                </c:pt>
                <c:pt idx="75">
                  <c:v>0.35058256874913818</c:v>
                </c:pt>
                <c:pt idx="76">
                  <c:v>0.20224557288428555</c:v>
                </c:pt>
                <c:pt idx="77">
                  <c:v>0.17482390619324481</c:v>
                </c:pt>
                <c:pt idx="78">
                  <c:v>0.1859669343325828</c:v>
                </c:pt>
                <c:pt idx="79">
                  <c:v>0.19002728284205908</c:v>
                </c:pt>
                <c:pt idx="80">
                  <c:v>0.23821862686058914</c:v>
                </c:pt>
                <c:pt idx="81">
                  <c:v>0.15130612252362893</c:v>
                </c:pt>
                <c:pt idx="82">
                  <c:v>0.12907874289253243</c:v>
                </c:pt>
                <c:pt idx="83">
                  <c:v>6.178751507307504E-2</c:v>
                </c:pt>
                <c:pt idx="84">
                  <c:v>0.17407650300878325</c:v>
                </c:pt>
                <c:pt idx="85">
                  <c:v>0.1538589955709134</c:v>
                </c:pt>
                <c:pt idx="86">
                  <c:v>0.16995553001806543</c:v>
                </c:pt>
                <c:pt idx="87">
                  <c:v>0.21834867874533831</c:v>
                </c:pt>
                <c:pt idx="88">
                  <c:v>0.20809623131535737</c:v>
                </c:pt>
                <c:pt idx="89">
                  <c:v>0.2818976864673734</c:v>
                </c:pt>
                <c:pt idx="90">
                  <c:v>0.20001475039616204</c:v>
                </c:pt>
                <c:pt idx="91">
                  <c:v>0.18959901964236209</c:v>
                </c:pt>
                <c:pt idx="92">
                  <c:v>0.2392919306250233</c:v>
                </c:pt>
                <c:pt idx="93">
                  <c:v>0.21185196133622697</c:v>
                </c:pt>
                <c:pt idx="94">
                  <c:v>0.23496555672562258</c:v>
                </c:pt>
                <c:pt idx="95">
                  <c:v>0.19599674143994772</c:v>
                </c:pt>
              </c:numCache>
            </c:numRef>
          </c:xVal>
          <c:yVal>
            <c:numRef>
              <c:f>'Graphique 9'!$D$4:$D$99</c:f>
              <c:numCache>
                <c:formatCode>General</c:formatCode>
                <c:ptCount val="96"/>
                <c:pt idx="0">
                  <c:v>1.0913708650898173E-2</c:v>
                </c:pt>
                <c:pt idx="1">
                  <c:v>1.4728596163639054E-2</c:v>
                </c:pt>
                <c:pt idx="2">
                  <c:v>1.4807622218443995E-2</c:v>
                </c:pt>
                <c:pt idx="3">
                  <c:v>1.0718074971759353E-2</c:v>
                </c:pt>
                <c:pt idx="4">
                  <c:v>1.1808743110778114E-2</c:v>
                </c:pt>
                <c:pt idx="5">
                  <c:v>2.705808175902115E-3</c:v>
                </c:pt>
                <c:pt idx="6">
                  <c:v>1.6930689556636309E-2</c:v>
                </c:pt>
                <c:pt idx="7">
                  <c:v>1.474894668046354E-2</c:v>
                </c:pt>
                <c:pt idx="8">
                  <c:v>1.7929952319265901E-2</c:v>
                </c:pt>
                <c:pt idx="9">
                  <c:v>1.516503136663357E-2</c:v>
                </c:pt>
                <c:pt idx="10">
                  <c:v>9.9754902869770967E-3</c:v>
                </c:pt>
                <c:pt idx="11">
                  <c:v>1.9011797754686859E-2</c:v>
                </c:pt>
                <c:pt idx="12">
                  <c:v>4.3947390289241399E-3</c:v>
                </c:pt>
                <c:pt idx="13">
                  <c:v>1.155068032826484E-2</c:v>
                </c:pt>
                <c:pt idx="14">
                  <c:v>1.7154250491391396E-2</c:v>
                </c:pt>
                <c:pt idx="15">
                  <c:v>1.5810509043221226E-2</c:v>
                </c:pt>
                <c:pt idx="16">
                  <c:v>1.0641911276750581E-2</c:v>
                </c:pt>
                <c:pt idx="17">
                  <c:v>1.2919074966373619E-2</c:v>
                </c:pt>
                <c:pt idx="18">
                  <c:v>1.6073658770091558E-2</c:v>
                </c:pt>
                <c:pt idx="19">
                  <c:v>1.020701046048764E-2</c:v>
                </c:pt>
                <c:pt idx="20">
                  <c:v>1.5849911060604197E-2</c:v>
                </c:pt>
                <c:pt idx="21">
                  <c:v>2.3401243120971662E-2</c:v>
                </c:pt>
                <c:pt idx="22">
                  <c:v>1.7342892094543153E-2</c:v>
                </c:pt>
                <c:pt idx="23">
                  <c:v>1.1269263591217372E-2</c:v>
                </c:pt>
                <c:pt idx="24">
                  <c:v>1.4982192751711015E-2</c:v>
                </c:pt>
                <c:pt idx="25">
                  <c:v>1.2362425640321879E-2</c:v>
                </c:pt>
                <c:pt idx="26">
                  <c:v>1.3019986656853652E-2</c:v>
                </c:pt>
                <c:pt idx="27">
                  <c:v>1.5851448579238189E-2</c:v>
                </c:pt>
                <c:pt idx="28">
                  <c:v>3.0495274033016089E-3</c:v>
                </c:pt>
                <c:pt idx="29">
                  <c:v>4.0877396603345353E-3</c:v>
                </c:pt>
                <c:pt idx="30">
                  <c:v>1.051477732290179E-2</c:v>
                </c:pt>
                <c:pt idx="31">
                  <c:v>6.6554981689309709E-3</c:v>
                </c:pt>
                <c:pt idx="32">
                  <c:v>1.6339818483442486E-2</c:v>
                </c:pt>
                <c:pt idx="33">
                  <c:v>6.3627314119216226E-3</c:v>
                </c:pt>
                <c:pt idx="34">
                  <c:v>6.6446451721251642E-3</c:v>
                </c:pt>
                <c:pt idx="35">
                  <c:v>1.0329790218112435E-2</c:v>
                </c:pt>
                <c:pt idx="36">
                  <c:v>1.406580679476656E-2</c:v>
                </c:pt>
                <c:pt idx="37">
                  <c:v>8.0928355007804046E-3</c:v>
                </c:pt>
                <c:pt idx="38">
                  <c:v>1.074174180230987E-2</c:v>
                </c:pt>
                <c:pt idx="39">
                  <c:v>1.7296424829993003E-2</c:v>
                </c:pt>
                <c:pt idx="40">
                  <c:v>1.2218124368094925E-2</c:v>
                </c:pt>
                <c:pt idx="41">
                  <c:v>1.3106007534578945E-2</c:v>
                </c:pt>
                <c:pt idx="42">
                  <c:v>1.3057990455912166E-2</c:v>
                </c:pt>
                <c:pt idx="43">
                  <c:v>2.0717143794849267E-2</c:v>
                </c:pt>
                <c:pt idx="44">
                  <c:v>9.4409307662195463E-3</c:v>
                </c:pt>
                <c:pt idx="45">
                  <c:v>1.0286706384862765E-2</c:v>
                </c:pt>
                <c:pt idx="46">
                  <c:v>1.7626667893236924E-2</c:v>
                </c:pt>
                <c:pt idx="47">
                  <c:v>1.7974106113538609E-2</c:v>
                </c:pt>
                <c:pt idx="48">
                  <c:v>2.0412317860257545E-2</c:v>
                </c:pt>
                <c:pt idx="49">
                  <c:v>1.4165637856674351E-2</c:v>
                </c:pt>
                <c:pt idx="50">
                  <c:v>1.4493853705469534E-2</c:v>
                </c:pt>
                <c:pt idx="51">
                  <c:v>8.9208717067774824E-3</c:v>
                </c:pt>
                <c:pt idx="52">
                  <c:v>1.7250453478207139E-2</c:v>
                </c:pt>
                <c:pt idx="53">
                  <c:v>1.6762499696231198E-2</c:v>
                </c:pt>
                <c:pt idx="54">
                  <c:v>1.1818513911953276E-2</c:v>
                </c:pt>
                <c:pt idx="55">
                  <c:v>1.8980480320651024E-2</c:v>
                </c:pt>
                <c:pt idx="56">
                  <c:v>1.457524481607091E-2</c:v>
                </c:pt>
                <c:pt idx="57">
                  <c:v>1.2827533242276899E-2</c:v>
                </c:pt>
                <c:pt idx="58">
                  <c:v>1.5759006914839842E-2</c:v>
                </c:pt>
                <c:pt idx="59">
                  <c:v>9.6241343500224619E-3</c:v>
                </c:pt>
                <c:pt idx="60">
                  <c:v>9.9729595862660739E-3</c:v>
                </c:pt>
                <c:pt idx="61">
                  <c:v>1.855744022060557E-2</c:v>
                </c:pt>
                <c:pt idx="62">
                  <c:v>1.3568853218576935E-2</c:v>
                </c:pt>
                <c:pt idx="63">
                  <c:v>1.2358011609738616E-2</c:v>
                </c:pt>
                <c:pt idx="64">
                  <c:v>9.0082709094765328E-3</c:v>
                </c:pt>
                <c:pt idx="65">
                  <c:v>1.4286974452367955E-2</c:v>
                </c:pt>
                <c:pt idx="66">
                  <c:v>7.0853907999821495E-3</c:v>
                </c:pt>
                <c:pt idx="67">
                  <c:v>9.3394266751663218E-3</c:v>
                </c:pt>
                <c:pt idx="68">
                  <c:v>9.2062145390492782E-3</c:v>
                </c:pt>
                <c:pt idx="69">
                  <c:v>4.7400684917845905E-3</c:v>
                </c:pt>
                <c:pt idx="70">
                  <c:v>2.133171722475399E-2</c:v>
                </c:pt>
                <c:pt idx="71">
                  <c:v>1.6331624536849856E-2</c:v>
                </c:pt>
                <c:pt idx="72">
                  <c:v>1.4388332944066535E-2</c:v>
                </c:pt>
                <c:pt idx="73">
                  <c:v>8.285011987365077E-3</c:v>
                </c:pt>
                <c:pt idx="74">
                  <c:v>4.9041948170813181E-3</c:v>
                </c:pt>
                <c:pt idx="75">
                  <c:v>7.8801382127388934E-4</c:v>
                </c:pt>
                <c:pt idx="76">
                  <c:v>1.0050697436721059E-2</c:v>
                </c:pt>
                <c:pt idx="77">
                  <c:v>1.2148244845601723E-2</c:v>
                </c:pt>
                <c:pt idx="78">
                  <c:v>6.8295927711574909E-3</c:v>
                </c:pt>
                <c:pt idx="79">
                  <c:v>1.9269541483210771E-2</c:v>
                </c:pt>
                <c:pt idx="80">
                  <c:v>1.3167828108428136E-2</c:v>
                </c:pt>
                <c:pt idx="81">
                  <c:v>1.664860508816824E-2</c:v>
                </c:pt>
                <c:pt idx="82">
                  <c:v>1.5203964121436245E-2</c:v>
                </c:pt>
                <c:pt idx="83">
                  <c:v>4.4668425648528307E-3</c:v>
                </c:pt>
                <c:pt idx="84">
                  <c:v>1.0589782587788159E-2</c:v>
                </c:pt>
                <c:pt idx="85">
                  <c:v>1.6193057207055044E-2</c:v>
                </c:pt>
                <c:pt idx="86">
                  <c:v>1.4078538885673581E-2</c:v>
                </c:pt>
                <c:pt idx="87">
                  <c:v>1.426863655372862E-2</c:v>
                </c:pt>
                <c:pt idx="88">
                  <c:v>2.0853170559397064E-2</c:v>
                </c:pt>
                <c:pt idx="89">
                  <c:v>1.4766561882817799E-2</c:v>
                </c:pt>
                <c:pt idx="90">
                  <c:v>1.0925007474559876E-2</c:v>
                </c:pt>
                <c:pt idx="91">
                  <c:v>9.7355034702417027E-3</c:v>
                </c:pt>
                <c:pt idx="92">
                  <c:v>2.3143595561203214E-3</c:v>
                </c:pt>
                <c:pt idx="93">
                  <c:v>6.562970447723423E-3</c:v>
                </c:pt>
                <c:pt idx="94">
                  <c:v>5.0854740940123235E-3</c:v>
                </c:pt>
                <c:pt idx="95">
                  <c:v>1.0784945664527174E-2</c:v>
                </c:pt>
              </c:numCache>
            </c:numRef>
          </c:yVal>
          <c:smooth val="0"/>
          <c:extLst>
            <c:ext xmlns:c16="http://schemas.microsoft.com/office/drawing/2014/chart" uri="{C3380CC4-5D6E-409C-BE32-E72D297353CC}">
              <c16:uniqueId val="{00000000-06B0-480C-92B1-D4F788E1F823}"/>
            </c:ext>
          </c:extLst>
        </c:ser>
        <c:dLbls>
          <c:showLegendKey val="0"/>
          <c:showVal val="0"/>
          <c:showCatName val="0"/>
          <c:showSerName val="0"/>
          <c:showPercent val="0"/>
          <c:showBubbleSize val="0"/>
        </c:dLbls>
        <c:axId val="855946095"/>
        <c:axId val="855948591"/>
      </c:scatterChart>
      <c:valAx>
        <c:axId val="85594609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a:t>
                </a:r>
                <a:r>
                  <a:rPr lang="fr-FR" baseline="0"/>
                  <a:t> passoires</a:t>
                </a:r>
                <a:endParaRPr lang="fr-F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5948591"/>
        <c:crosses val="autoZero"/>
        <c:crossBetween val="midCat"/>
      </c:valAx>
      <c:valAx>
        <c:axId val="8559485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dossiers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5946095"/>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Graphique10!$C$3</c:f>
              <c:strCache>
                <c:ptCount val="1"/>
                <c:pt idx="0">
                  <c:v>Subv_total</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0"/>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Graphique10!$B$4:$B$105</c:f>
              <c:numCache>
                <c:formatCode>General</c:formatCode>
                <c:ptCount val="102"/>
                <c:pt idx="0">
                  <c:v>2980725.78727679</c:v>
                </c:pt>
                <c:pt idx="1">
                  <c:v>2616179.1515339199</c:v>
                </c:pt>
                <c:pt idx="2">
                  <c:v>1878681.96656311</c:v>
                </c:pt>
                <c:pt idx="3">
                  <c:v>686048.40518957505</c:v>
                </c:pt>
                <c:pt idx="4">
                  <c:v>620331.88508124696</c:v>
                </c:pt>
                <c:pt idx="5">
                  <c:v>5311694.0885473704</c:v>
                </c:pt>
                <c:pt idx="6">
                  <c:v>1291288.14756282</c:v>
                </c:pt>
                <c:pt idx="7">
                  <c:v>1465017.1778518099</c:v>
                </c:pt>
                <c:pt idx="8">
                  <c:v>710372.25895296806</c:v>
                </c:pt>
                <c:pt idx="9">
                  <c:v>1522440.8694131901</c:v>
                </c:pt>
                <c:pt idx="10">
                  <c:v>1579223.5145976001</c:v>
                </c:pt>
                <c:pt idx="11">
                  <c:v>1155070.50775889</c:v>
                </c:pt>
                <c:pt idx="12">
                  <c:v>7687232.2583020804</c:v>
                </c:pt>
                <c:pt idx="13">
                  <c:v>3390037.6811373299</c:v>
                </c:pt>
                <c:pt idx="14">
                  <c:v>531460.11233856704</c:v>
                </c:pt>
                <c:pt idx="15">
                  <c:v>1706471.75153456</c:v>
                </c:pt>
                <c:pt idx="16">
                  <c:v>3245355.0102237999</c:v>
                </c:pt>
                <c:pt idx="17">
                  <c:v>1654988.37284771</c:v>
                </c:pt>
                <c:pt idx="18">
                  <c:v>1127148.25715079</c:v>
                </c:pt>
                <c:pt idx="19">
                  <c:v>2717684.2041191999</c:v>
                </c:pt>
                <c:pt idx="20">
                  <c:v>2555810.86112379</c:v>
                </c:pt>
                <c:pt idx="21">
                  <c:v>473350.183946323</c:v>
                </c:pt>
                <c:pt idx="22">
                  <c:v>1970129.2612190801</c:v>
                </c:pt>
                <c:pt idx="23">
                  <c:v>2352705.6612391099</c:v>
                </c:pt>
                <c:pt idx="24">
                  <c:v>2276981.2304980499</c:v>
                </c:pt>
                <c:pt idx="25">
                  <c:v>2776505.1486923201</c:v>
                </c:pt>
                <c:pt idx="26">
                  <c:v>2037069.3834478301</c:v>
                </c:pt>
                <c:pt idx="27">
                  <c:v>3849468.3420433998</c:v>
                </c:pt>
                <c:pt idx="28">
                  <c:v>551139.76</c:v>
                </c:pt>
                <c:pt idx="29">
                  <c:v>557999.69799999997</c:v>
                </c:pt>
                <c:pt idx="30">
                  <c:v>3320733.6567434901</c:v>
                </c:pt>
                <c:pt idx="31">
                  <c:v>6236560.9386900803</c:v>
                </c:pt>
                <c:pt idx="32">
                  <c:v>782781.96983704797</c:v>
                </c:pt>
                <c:pt idx="33">
                  <c:v>7959792.2496762602</c:v>
                </c:pt>
                <c:pt idx="34">
                  <c:v>4902192.4148567095</c:v>
                </c:pt>
                <c:pt idx="35">
                  <c:v>4581084.0649833297</c:v>
                </c:pt>
                <c:pt idx="36">
                  <c:v>1099558.0566845001</c:v>
                </c:pt>
                <c:pt idx="37">
                  <c:v>2960184.1822828702</c:v>
                </c:pt>
                <c:pt idx="38">
                  <c:v>5160455.7080536401</c:v>
                </c:pt>
                <c:pt idx="39">
                  <c:v>1151236.5691352601</c:v>
                </c:pt>
                <c:pt idx="40">
                  <c:v>1883315.22008068</c:v>
                </c:pt>
                <c:pt idx="41">
                  <c:v>1681939.6469308599</c:v>
                </c:pt>
                <c:pt idx="42">
                  <c:v>3629256.49620804</c:v>
                </c:pt>
                <c:pt idx="43">
                  <c:v>966675.60668637301</c:v>
                </c:pt>
                <c:pt idx="44">
                  <c:v>6540699.0878997101</c:v>
                </c:pt>
                <c:pt idx="45">
                  <c:v>3568019.7894431599</c:v>
                </c:pt>
                <c:pt idx="46">
                  <c:v>722186.19128490204</c:v>
                </c:pt>
                <c:pt idx="47">
                  <c:v>1501819.6154795799</c:v>
                </c:pt>
                <c:pt idx="48">
                  <c:v>210850.81253728099</c:v>
                </c:pt>
                <c:pt idx="49">
                  <c:v>3315883.48219726</c:v>
                </c:pt>
                <c:pt idx="50">
                  <c:v>2218247.8480774998</c:v>
                </c:pt>
                <c:pt idx="51">
                  <c:v>2840886.3829880902</c:v>
                </c:pt>
                <c:pt idx="52">
                  <c:v>778101.25606494199</c:v>
                </c:pt>
                <c:pt idx="53">
                  <c:v>1269402.49067697</c:v>
                </c:pt>
                <c:pt idx="54">
                  <c:v>4443789.8120516203</c:v>
                </c:pt>
                <c:pt idx="55">
                  <c:v>907117.76666587195</c:v>
                </c:pt>
                <c:pt idx="56">
                  <c:v>3432641.3580957898</c:v>
                </c:pt>
                <c:pt idx="57">
                  <c:v>6604503.39392896</c:v>
                </c:pt>
                <c:pt idx="58">
                  <c:v>1099935.3100269299</c:v>
                </c:pt>
                <c:pt idx="59">
                  <c:v>14631959.8740384</c:v>
                </c:pt>
                <c:pt idx="60">
                  <c:v>3898610.34539465</c:v>
                </c:pt>
                <c:pt idx="61">
                  <c:v>1180168.2185047399</c:v>
                </c:pt>
                <c:pt idx="62">
                  <c:v>7843614.0354188401</c:v>
                </c:pt>
                <c:pt idx="63">
                  <c:v>3218679.2997058802</c:v>
                </c:pt>
                <c:pt idx="64">
                  <c:v>3299043.6407906902</c:v>
                </c:pt>
                <c:pt idx="65">
                  <c:v>1195799.6101241601</c:v>
                </c:pt>
                <c:pt idx="66">
                  <c:v>1863414.5603420299</c:v>
                </c:pt>
                <c:pt idx="67">
                  <c:v>5019254.25945911</c:v>
                </c:pt>
                <c:pt idx="68">
                  <c:v>3967607.0667382898</c:v>
                </c:pt>
                <c:pt idx="69">
                  <c:v>8495503.7654035892</c:v>
                </c:pt>
                <c:pt idx="70">
                  <c:v>905305.99207905796</c:v>
                </c:pt>
                <c:pt idx="71">
                  <c:v>3098092.7148869401</c:v>
                </c:pt>
                <c:pt idx="72">
                  <c:v>2666231.69058719</c:v>
                </c:pt>
                <c:pt idx="73">
                  <c:v>1995750.4643214501</c:v>
                </c:pt>
                <c:pt idx="74">
                  <c:v>3931743.6892738398</c:v>
                </c:pt>
                <c:pt idx="75">
                  <c:v>9565251.6769789495</c:v>
                </c:pt>
                <c:pt idx="76">
                  <c:v>5695112.4050070103</c:v>
                </c:pt>
                <c:pt idx="77">
                  <c:v>7313469.0714646997</c:v>
                </c:pt>
                <c:pt idx="78">
                  <c:v>7717857.0539379604</c:v>
                </c:pt>
                <c:pt idx="79">
                  <c:v>1561444.49871106</c:v>
                </c:pt>
                <c:pt idx="80">
                  <c:v>2636195.9622136098</c:v>
                </c:pt>
                <c:pt idx="81">
                  <c:v>1730428.16071681</c:v>
                </c:pt>
                <c:pt idx="82">
                  <c:v>1074092.02259005</c:v>
                </c:pt>
                <c:pt idx="83">
                  <c:v>4594536.6344291205</c:v>
                </c:pt>
                <c:pt idx="84">
                  <c:v>2423601.3811961799</c:v>
                </c:pt>
                <c:pt idx="85">
                  <c:v>3060810.5998151498</c:v>
                </c:pt>
                <c:pt idx="86">
                  <c:v>1869415.54039356</c:v>
                </c:pt>
                <c:pt idx="87">
                  <c:v>1785640.1511414601</c:v>
                </c:pt>
                <c:pt idx="88">
                  <c:v>1838887.29815916</c:v>
                </c:pt>
                <c:pt idx="89">
                  <c:v>1854871.79468635</c:v>
                </c:pt>
                <c:pt idx="90">
                  <c:v>707387.69648325501</c:v>
                </c:pt>
                <c:pt idx="91">
                  <c:v>6373219.94343164</c:v>
                </c:pt>
                <c:pt idx="92">
                  <c:v>7192069.64993612</c:v>
                </c:pt>
                <c:pt idx="93">
                  <c:v>6221940.7183958301</c:v>
                </c:pt>
                <c:pt idx="94">
                  <c:v>5863715.7735215398</c:v>
                </c:pt>
                <c:pt idx="95">
                  <c:v>5769847.7993911402</c:v>
                </c:pt>
              </c:numCache>
            </c:numRef>
          </c:xVal>
          <c:yVal>
            <c:numRef>
              <c:f>Graphique10!$C$4:$C$105</c:f>
              <c:numCache>
                <c:formatCode>General</c:formatCode>
                <c:ptCount val="102"/>
                <c:pt idx="0">
                  <c:v>78837599.244494006</c:v>
                </c:pt>
                <c:pt idx="1">
                  <c:v>93747547.610626221</c:v>
                </c:pt>
                <c:pt idx="2">
                  <c:v>60016314.172424316</c:v>
                </c:pt>
                <c:pt idx="3">
                  <c:v>21508778.860473629</c:v>
                </c:pt>
                <c:pt idx="4">
                  <c:v>14580743.78215027</c:v>
                </c:pt>
                <c:pt idx="5">
                  <c:v>22484243.201095581</c:v>
                </c:pt>
                <c:pt idx="6">
                  <c:v>60029035.830274656</c:v>
                </c:pt>
                <c:pt idx="7">
                  <c:v>47458813.192550659</c:v>
                </c:pt>
                <c:pt idx="8">
                  <c:v>28161215.997803956</c:v>
                </c:pt>
                <c:pt idx="9">
                  <c:v>48998893.280359499</c:v>
                </c:pt>
                <c:pt idx="10">
                  <c:v>44728122.41885376</c:v>
                </c:pt>
                <c:pt idx="11">
                  <c:v>56932708.890364379</c:v>
                </c:pt>
                <c:pt idx="12">
                  <c:v>77807639.620124817</c:v>
                </c:pt>
                <c:pt idx="13">
                  <c:v>75134822.873405457</c:v>
                </c:pt>
                <c:pt idx="14">
                  <c:v>29443039.099456791</c:v>
                </c:pt>
                <c:pt idx="15">
                  <c:v>55346722.493410639</c:v>
                </c:pt>
                <c:pt idx="16">
                  <c:v>75381846.692095339</c:v>
                </c:pt>
                <c:pt idx="17">
                  <c:v>42785780.008010857</c:v>
                </c:pt>
                <c:pt idx="18">
                  <c:v>39854079.981323242</c:v>
                </c:pt>
                <c:pt idx="19">
                  <c:v>63829912.198104858</c:v>
                </c:pt>
                <c:pt idx="20">
                  <c:v>91215283.375579834</c:v>
                </c:pt>
                <c:pt idx="21">
                  <c:v>25647052.930297852</c:v>
                </c:pt>
                <c:pt idx="22">
                  <c:v>76881733.067872301</c:v>
                </c:pt>
                <c:pt idx="23">
                  <c:v>75446887.790754706</c:v>
                </c:pt>
                <c:pt idx="24">
                  <c:v>90843748.059654236</c:v>
                </c:pt>
                <c:pt idx="25">
                  <c:v>73357468.013824463</c:v>
                </c:pt>
                <c:pt idx="26">
                  <c:v>59838919.597564697</c:v>
                </c:pt>
                <c:pt idx="27">
                  <c:v>129457449.848793</c:v>
                </c:pt>
                <c:pt idx="28">
                  <c:v>4157572.649780273</c:v>
                </c:pt>
                <c:pt idx="29">
                  <c:v>6689341.520324707</c:v>
                </c:pt>
                <c:pt idx="30">
                  <c:v>95298029.538604736</c:v>
                </c:pt>
                <c:pt idx="31">
                  <c:v>99188450.373275757</c:v>
                </c:pt>
                <c:pt idx="32">
                  <c:v>33916062.562316895</c:v>
                </c:pt>
                <c:pt idx="33">
                  <c:v>108713958.20227051</c:v>
                </c:pt>
                <c:pt idx="34">
                  <c:v>87345569.572378218</c:v>
                </c:pt>
                <c:pt idx="35">
                  <c:v>90080192.047317505</c:v>
                </c:pt>
                <c:pt idx="36">
                  <c:v>32092391.970611569</c:v>
                </c:pt>
                <c:pt idx="37">
                  <c:v>50368915.197784416</c:v>
                </c:pt>
                <c:pt idx="38">
                  <c:v>148612406.4567453</c:v>
                </c:pt>
                <c:pt idx="39">
                  <c:v>54692689.473518066</c:v>
                </c:pt>
                <c:pt idx="40">
                  <c:v>45601716.823387153</c:v>
                </c:pt>
                <c:pt idx="41">
                  <c:v>41963418.831665039</c:v>
                </c:pt>
                <c:pt idx="42">
                  <c:v>130811626.23251891</c:v>
                </c:pt>
                <c:pt idx="43">
                  <c:v>57868945.364532471</c:v>
                </c:pt>
                <c:pt idx="44">
                  <c:v>106057268.31687927</c:v>
                </c:pt>
                <c:pt idx="45">
                  <c:v>74649561.244171143</c:v>
                </c:pt>
                <c:pt idx="46">
                  <c:v>33923069.729644775</c:v>
                </c:pt>
                <c:pt idx="47">
                  <c:v>64175754.153839111</c:v>
                </c:pt>
                <c:pt idx="48">
                  <c:v>16738969.542556761</c:v>
                </c:pt>
                <c:pt idx="49">
                  <c:v>103628467.74932465</c:v>
                </c:pt>
                <c:pt idx="50">
                  <c:v>68513026.38873291</c:v>
                </c:pt>
                <c:pt idx="51">
                  <c:v>52256518.411035165</c:v>
                </c:pt>
                <c:pt idx="52">
                  <c:v>37461139.801818848</c:v>
                </c:pt>
                <c:pt idx="53">
                  <c:v>49766545.530471802</c:v>
                </c:pt>
                <c:pt idx="54">
                  <c:v>101576719.69403839</c:v>
                </c:pt>
                <c:pt idx="55">
                  <c:v>43847712.340026863</c:v>
                </c:pt>
                <c:pt idx="56">
                  <c:v>95148564.923152462</c:v>
                </c:pt>
                <c:pt idx="57">
                  <c:v>181735069.08945191</c:v>
                </c:pt>
                <c:pt idx="58">
                  <c:v>33385491.630401611</c:v>
                </c:pt>
                <c:pt idx="59">
                  <c:v>261282182.09698799</c:v>
                </c:pt>
                <c:pt idx="60">
                  <c:v>85078910.617958069</c:v>
                </c:pt>
                <c:pt idx="61">
                  <c:v>54434376.351020813</c:v>
                </c:pt>
                <c:pt idx="62">
                  <c:v>207638030.9634552</c:v>
                </c:pt>
                <c:pt idx="63">
                  <c:v>90643455.151405334</c:v>
                </c:pt>
                <c:pt idx="64">
                  <c:v>56801440.837554932</c:v>
                </c:pt>
                <c:pt idx="65">
                  <c:v>38180858.48878479</c:v>
                </c:pt>
                <c:pt idx="66">
                  <c:v>38490278.458339229</c:v>
                </c:pt>
                <c:pt idx="67">
                  <c:v>129877013.67224519</c:v>
                </c:pt>
                <c:pt idx="68">
                  <c:v>71798662.386815801</c:v>
                </c:pt>
                <c:pt idx="69">
                  <c:v>106949328.22789764</c:v>
                </c:pt>
                <c:pt idx="70">
                  <c:v>61468705.669509888</c:v>
                </c:pt>
                <c:pt idx="71">
                  <c:v>111262523.57263181</c:v>
                </c:pt>
                <c:pt idx="72">
                  <c:v>71991929.112678528</c:v>
                </c:pt>
                <c:pt idx="73">
                  <c:v>36459109.871418461</c:v>
                </c:pt>
                <c:pt idx="74">
                  <c:v>35631530.979644775</c:v>
                </c:pt>
                <c:pt idx="75">
                  <c:v>31609904.037414551</c:v>
                </c:pt>
                <c:pt idx="76">
                  <c:v>110653377.97947693</c:v>
                </c:pt>
                <c:pt idx="77">
                  <c:v>190225521.8684769</c:v>
                </c:pt>
                <c:pt idx="78">
                  <c:v>93175650.379806519</c:v>
                </c:pt>
                <c:pt idx="79">
                  <c:v>71245875.236658946</c:v>
                </c:pt>
                <c:pt idx="80">
                  <c:v>81871551.94972901</c:v>
                </c:pt>
                <c:pt idx="81">
                  <c:v>66862857.428466797</c:v>
                </c:pt>
                <c:pt idx="82">
                  <c:v>45296539.086143494</c:v>
                </c:pt>
                <c:pt idx="83">
                  <c:v>45386492.229003914</c:v>
                </c:pt>
                <c:pt idx="84">
                  <c:v>62387223.336105347</c:v>
                </c:pt>
                <c:pt idx="85">
                  <c:v>109594073.91210754</c:v>
                </c:pt>
                <c:pt idx="86">
                  <c:v>58630022.522117607</c:v>
                </c:pt>
                <c:pt idx="87">
                  <c:v>51171953.427101143</c:v>
                </c:pt>
                <c:pt idx="88">
                  <c:v>80375289.879985809</c:v>
                </c:pt>
                <c:pt idx="89">
                  <c:v>59923598.08430481</c:v>
                </c:pt>
                <c:pt idx="90">
                  <c:v>19099667.28120422</c:v>
                </c:pt>
                <c:pt idx="91">
                  <c:v>119162473.57395935</c:v>
                </c:pt>
                <c:pt idx="92">
                  <c:v>28108694.210624687</c:v>
                </c:pt>
                <c:pt idx="93">
                  <c:v>160053608.29864499</c:v>
                </c:pt>
                <c:pt idx="94">
                  <c:v>79129702.838989258</c:v>
                </c:pt>
                <c:pt idx="95">
                  <c:v>156217851.58428189</c:v>
                </c:pt>
              </c:numCache>
            </c:numRef>
          </c:yVal>
          <c:smooth val="0"/>
          <c:extLst>
            <c:ext xmlns:c16="http://schemas.microsoft.com/office/drawing/2014/chart" uri="{C3380CC4-5D6E-409C-BE32-E72D297353CC}">
              <c16:uniqueId val="{00000002-1594-426A-BFE5-CA56E5B8D021}"/>
            </c:ext>
          </c:extLst>
        </c:ser>
        <c:dLbls>
          <c:showLegendKey val="0"/>
          <c:showVal val="0"/>
          <c:showCatName val="0"/>
          <c:showSerName val="0"/>
          <c:showPercent val="0"/>
          <c:showBubbleSize val="0"/>
        </c:dLbls>
        <c:axId val="6454991"/>
        <c:axId val="6445007"/>
      </c:scatterChart>
      <c:valAx>
        <c:axId val="645499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Consommation résidentiel (MWh)</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5007"/>
        <c:crosses val="autoZero"/>
        <c:crossBetween val="midCat"/>
      </c:valAx>
      <c:valAx>
        <c:axId val="64450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Subvention otale de MPR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54991"/>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Graphique11!$B$3</c:f>
              <c:strCache>
                <c:ptCount val="1"/>
                <c:pt idx="0">
                  <c:v>Part des gains</c:v>
                </c:pt>
              </c:strCache>
            </c:strRef>
          </c:tx>
          <c:spPr>
            <a:solidFill>
              <a:schemeClr val="accent1"/>
            </a:solidFill>
            <a:ln>
              <a:noFill/>
            </a:ln>
            <a:effectLst/>
          </c:spPr>
          <c:invertIfNegative val="0"/>
          <c:cat>
            <c:strRef>
              <c:f>Graphique11!$A$4:$A$13</c:f>
              <c:strCache>
                <c:ptCount val="10"/>
                <c:pt idx="0">
                  <c:v>pompe a chaleur air / eau</c:v>
                </c:pt>
                <c:pt idx="1">
                  <c:v>chauffe-eau thermodynamique|pompe a chaleur air / eau</c:v>
                </c:pt>
                <c:pt idx="2">
                  <c:v>isolation des murs par lexterieur</c:v>
                </c:pt>
                <c:pt idx="3">
                  <c:v>poele a buches</c:v>
                </c:pt>
                <c:pt idx="4">
                  <c:v>poele a granules</c:v>
                </c:pt>
                <c:pt idx="5">
                  <c:v>foyer ferme, insert</c:v>
                </c:pt>
                <c:pt idx="6">
                  <c:v>chaudiere a granules</c:v>
                </c:pt>
                <c:pt idx="7">
                  <c:v>isolation de la toiture en pente - plafond de combles</c:v>
                </c:pt>
                <c:pt idx="8">
                  <c:v>remplacement des fenetres ou porte-fenetres</c:v>
                </c:pt>
                <c:pt idx="9">
                  <c:v>chauffe-eau thermodynamique</c:v>
                </c:pt>
              </c:strCache>
            </c:strRef>
          </c:cat>
          <c:val>
            <c:numRef>
              <c:f>Graphique11!$B$4:$B$13</c:f>
              <c:numCache>
                <c:formatCode>0%</c:formatCode>
                <c:ptCount val="10"/>
                <c:pt idx="0">
                  <c:v>0.33882407244763163</c:v>
                </c:pt>
                <c:pt idx="1">
                  <c:v>0.1071912609852448</c:v>
                </c:pt>
                <c:pt idx="2">
                  <c:v>7.1513086059883782E-2</c:v>
                </c:pt>
                <c:pt idx="3">
                  <c:v>3.9939424339957716E-2</c:v>
                </c:pt>
                <c:pt idx="4">
                  <c:v>2.880906499311954E-2</c:v>
                </c:pt>
                <c:pt idx="5">
                  <c:v>1.0925728848742726E-2</c:v>
                </c:pt>
                <c:pt idx="6">
                  <c:v>1.0890879351286962E-2</c:v>
                </c:pt>
                <c:pt idx="7">
                  <c:v>7.2134030072206808E-3</c:v>
                </c:pt>
                <c:pt idx="8">
                  <c:v>6.0892096192625145E-3</c:v>
                </c:pt>
                <c:pt idx="9">
                  <c:v>3.5768892513006814E-3</c:v>
                </c:pt>
              </c:numCache>
            </c:numRef>
          </c:val>
          <c:extLst>
            <c:ext xmlns:c16="http://schemas.microsoft.com/office/drawing/2014/chart" uri="{C3380CC4-5D6E-409C-BE32-E72D297353CC}">
              <c16:uniqueId val="{00000000-1BF1-47BC-9217-D8AEE4C41D44}"/>
            </c:ext>
          </c:extLst>
        </c:ser>
        <c:dLbls>
          <c:showLegendKey val="0"/>
          <c:showVal val="0"/>
          <c:showCatName val="0"/>
          <c:showSerName val="0"/>
          <c:showPercent val="0"/>
          <c:showBubbleSize val="0"/>
        </c:dLbls>
        <c:gapWidth val="219"/>
        <c:overlap val="-27"/>
        <c:axId val="-17767296"/>
        <c:axId val="-17774368"/>
      </c:barChart>
      <c:scatterChart>
        <c:scatterStyle val="lineMarker"/>
        <c:varyColors val="0"/>
        <c:ser>
          <c:idx val="1"/>
          <c:order val="1"/>
          <c:tx>
            <c:strRef>
              <c:f>Graphique11!$C$3</c:f>
              <c:strCache>
                <c:ptCount val="1"/>
                <c:pt idx="0">
                  <c:v>Part des montants MPR</c:v>
                </c:pt>
              </c:strCache>
            </c:strRef>
          </c:tx>
          <c:spPr>
            <a:ln w="25400" cap="rnd">
              <a:noFill/>
              <a:round/>
            </a:ln>
            <a:effectLst/>
          </c:spPr>
          <c:marker>
            <c:symbol val="circle"/>
            <c:size val="5"/>
            <c:spPr>
              <a:solidFill>
                <a:schemeClr val="accent2"/>
              </a:solidFill>
              <a:ln w="9525">
                <a:solidFill>
                  <a:schemeClr val="accent2"/>
                </a:solidFill>
              </a:ln>
              <a:effectLst/>
            </c:spPr>
          </c:marker>
          <c:yVal>
            <c:numRef>
              <c:f>Graphique11!$C$4:$C$13</c:f>
              <c:numCache>
                <c:formatCode>0%</c:formatCode>
                <c:ptCount val="10"/>
                <c:pt idx="0">
                  <c:v>0.14173664714719003</c:v>
                </c:pt>
                <c:pt idx="1">
                  <c:v>5.4371761221066475E-2</c:v>
                </c:pt>
                <c:pt idx="2">
                  <c:v>0.10093415498245338</c:v>
                </c:pt>
                <c:pt idx="3">
                  <c:v>4.4466800223560955E-2</c:v>
                </c:pt>
                <c:pt idx="4">
                  <c:v>4.5054087935453943E-2</c:v>
                </c:pt>
                <c:pt idx="5">
                  <c:v>9.2106999796000878E-3</c:v>
                </c:pt>
                <c:pt idx="6">
                  <c:v>5.7059817140116882E-2</c:v>
                </c:pt>
                <c:pt idx="7">
                  <c:v>1.0435754172124698E-2</c:v>
                </c:pt>
                <c:pt idx="8">
                  <c:v>2.3848939959996297E-2</c:v>
                </c:pt>
                <c:pt idx="9">
                  <c:v>4.2785912897214109E-3</c:v>
                </c:pt>
              </c:numCache>
            </c:numRef>
          </c:yVal>
          <c:smooth val="0"/>
          <c:extLst>
            <c:ext xmlns:c16="http://schemas.microsoft.com/office/drawing/2014/chart" uri="{C3380CC4-5D6E-409C-BE32-E72D297353CC}">
              <c16:uniqueId val="{00000001-1BF1-47BC-9217-D8AEE4C41D44}"/>
            </c:ext>
          </c:extLst>
        </c:ser>
        <c:dLbls>
          <c:showLegendKey val="0"/>
          <c:showVal val="0"/>
          <c:showCatName val="0"/>
          <c:showSerName val="0"/>
          <c:showPercent val="0"/>
          <c:showBubbleSize val="0"/>
        </c:dLbls>
        <c:axId val="-17767296"/>
        <c:axId val="-17774368"/>
      </c:scatterChart>
      <c:catAx>
        <c:axId val="-1776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774368"/>
        <c:crosses val="autoZero"/>
        <c:auto val="0"/>
        <c:lblAlgn val="ctr"/>
        <c:lblOffset val="100"/>
        <c:noMultiLvlLbl val="0"/>
      </c:catAx>
      <c:valAx>
        <c:axId val="-17774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767296"/>
        <c:crosses val="autoZero"/>
        <c:crossBetween val="between"/>
      </c:valAx>
      <c:spPr>
        <a:noFill/>
        <a:ln>
          <a:noFill/>
        </a:ln>
        <a:effectLst/>
      </c:spPr>
    </c:plotArea>
    <c:legend>
      <c:legendPos val="b"/>
      <c:layout>
        <c:manualLayout>
          <c:xMode val="edge"/>
          <c:yMode val="edge"/>
          <c:x val="0.63795775162072532"/>
          <c:y val="4.4532211251371426E-2"/>
          <c:w val="0.3331620955872463"/>
          <c:h val="5.95242261383993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Graphique12!$B$3</c:f>
              <c:strCache>
                <c:ptCount val="1"/>
                <c:pt idx="0">
                  <c:v>Nombre de dossiers</c:v>
                </c:pt>
              </c:strCache>
            </c:strRef>
          </c:tx>
          <c:spPr>
            <a:solidFill>
              <a:schemeClr val="accent1"/>
            </a:solidFill>
            <a:ln>
              <a:noFill/>
            </a:ln>
            <a:effectLst/>
          </c:spPr>
          <c:invertIfNegative val="0"/>
          <c:cat>
            <c:strRef>
              <c:f>Graphique12!$A$4:$A$13</c:f>
              <c:strCache>
                <c:ptCount val="10"/>
                <c:pt idx="0">
                  <c:v>pompe a chaleur air / eau</c:v>
                </c:pt>
                <c:pt idx="1">
                  <c:v>poele a buches</c:v>
                </c:pt>
                <c:pt idx="2">
                  <c:v>isolation des murs par lexterieur</c:v>
                </c:pt>
                <c:pt idx="3">
                  <c:v>poele a granules</c:v>
                </c:pt>
                <c:pt idx="4">
                  <c:v>remplacement des fenetres ou porte-fenetres</c:v>
                </c:pt>
                <c:pt idx="5">
                  <c:v>audit energetique</c:v>
                </c:pt>
                <c:pt idx="6">
                  <c:v>chauffe-eau thermodynamique|pompe a chaleur air / eau</c:v>
                </c:pt>
                <c:pt idx="7">
                  <c:v>chaudiere a granules</c:v>
                </c:pt>
                <c:pt idx="8">
                  <c:v>foyer ferme, insert</c:v>
                </c:pt>
                <c:pt idx="9">
                  <c:v>chauffe-eau thermodynamique</c:v>
                </c:pt>
              </c:strCache>
            </c:strRef>
          </c:cat>
          <c:val>
            <c:numRef>
              <c:f>Graphique12!$B$4:$B$13</c:f>
              <c:numCache>
                <c:formatCode>#,##0.00</c:formatCode>
                <c:ptCount val="10"/>
                <c:pt idx="0">
                  <c:v>45301</c:v>
                </c:pt>
                <c:pt idx="1">
                  <c:v>29535</c:v>
                </c:pt>
                <c:pt idx="2">
                  <c:v>25108</c:v>
                </c:pt>
                <c:pt idx="3">
                  <c:v>24243</c:v>
                </c:pt>
                <c:pt idx="4">
                  <c:v>17880</c:v>
                </c:pt>
                <c:pt idx="5">
                  <c:v>15350</c:v>
                </c:pt>
                <c:pt idx="6">
                  <c:v>13318</c:v>
                </c:pt>
                <c:pt idx="7">
                  <c:v>7750</c:v>
                </c:pt>
                <c:pt idx="8">
                  <c:v>7230</c:v>
                </c:pt>
                <c:pt idx="9">
                  <c:v>6284</c:v>
                </c:pt>
              </c:numCache>
            </c:numRef>
          </c:val>
          <c:extLst>
            <c:ext xmlns:c16="http://schemas.microsoft.com/office/drawing/2014/chart" uri="{C3380CC4-5D6E-409C-BE32-E72D297353CC}">
              <c16:uniqueId val="{00000000-7AF0-4DCF-9FE4-7057410B9126}"/>
            </c:ext>
          </c:extLst>
        </c:ser>
        <c:dLbls>
          <c:showLegendKey val="0"/>
          <c:showVal val="0"/>
          <c:showCatName val="0"/>
          <c:showSerName val="0"/>
          <c:showPercent val="0"/>
          <c:showBubbleSize val="0"/>
        </c:dLbls>
        <c:gapWidth val="219"/>
        <c:overlap val="-27"/>
        <c:axId val="-19538896"/>
        <c:axId val="-19517136"/>
      </c:barChart>
      <c:scatterChart>
        <c:scatterStyle val="lineMarker"/>
        <c:varyColors val="0"/>
        <c:ser>
          <c:idx val="1"/>
          <c:order val="1"/>
          <c:tx>
            <c:strRef>
              <c:f>Graphique12!$C$3</c:f>
              <c:strCache>
                <c:ptCount val="1"/>
                <c:pt idx="0">
                  <c:v>Montant MPR (en milliers d'euros)
(A droite)</c:v>
                </c:pt>
              </c:strCache>
            </c:strRef>
          </c:tx>
          <c:spPr>
            <a:ln w="25400" cap="rnd">
              <a:noFill/>
              <a:round/>
            </a:ln>
            <a:effectLst/>
          </c:spPr>
          <c:marker>
            <c:symbol val="circle"/>
            <c:size val="5"/>
            <c:spPr>
              <a:solidFill>
                <a:schemeClr val="accent2"/>
              </a:solidFill>
              <a:ln w="9525">
                <a:solidFill>
                  <a:schemeClr val="accent2"/>
                </a:solidFill>
              </a:ln>
              <a:effectLst/>
            </c:spPr>
          </c:marker>
          <c:yVal>
            <c:numRef>
              <c:f>Graphique12!$C$4:$C$13</c:f>
              <c:numCache>
                <c:formatCode>#,##0.00</c:formatCode>
                <c:ptCount val="10"/>
                <c:pt idx="0">
                  <c:v>166284</c:v>
                </c:pt>
                <c:pt idx="1">
                  <c:v>52168</c:v>
                </c:pt>
                <c:pt idx="2">
                  <c:v>118414.92913031011</c:v>
                </c:pt>
                <c:pt idx="3">
                  <c:v>52857</c:v>
                </c:pt>
                <c:pt idx="4">
                  <c:v>27979.334999999999</c:v>
                </c:pt>
                <c:pt idx="5">
                  <c:v>6529.8</c:v>
                </c:pt>
                <c:pt idx="6">
                  <c:v>63788.4</c:v>
                </c:pt>
                <c:pt idx="7">
                  <c:v>66942</c:v>
                </c:pt>
                <c:pt idx="8">
                  <c:v>10805.9</c:v>
                </c:pt>
                <c:pt idx="9">
                  <c:v>5019.6000000000004</c:v>
                </c:pt>
              </c:numCache>
            </c:numRef>
          </c:yVal>
          <c:smooth val="0"/>
          <c:extLst>
            <c:ext xmlns:c16="http://schemas.microsoft.com/office/drawing/2014/chart" uri="{C3380CC4-5D6E-409C-BE32-E72D297353CC}">
              <c16:uniqueId val="{00000001-7AF0-4DCF-9FE4-7057410B9126}"/>
            </c:ext>
          </c:extLst>
        </c:ser>
        <c:dLbls>
          <c:showLegendKey val="0"/>
          <c:showVal val="0"/>
          <c:showCatName val="0"/>
          <c:showSerName val="0"/>
          <c:showPercent val="0"/>
          <c:showBubbleSize val="0"/>
        </c:dLbls>
        <c:axId val="945553920"/>
        <c:axId val="945550592"/>
      </c:scatterChart>
      <c:catAx>
        <c:axId val="-1953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17136"/>
        <c:crosses val="autoZero"/>
        <c:auto val="1"/>
        <c:lblAlgn val="ctr"/>
        <c:lblOffset val="100"/>
        <c:noMultiLvlLbl val="0"/>
      </c:catAx>
      <c:valAx>
        <c:axId val="-19517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38896"/>
        <c:crosses val="autoZero"/>
        <c:crossBetween val="between"/>
      </c:valAx>
      <c:valAx>
        <c:axId val="94555059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5553920"/>
        <c:crosses val="max"/>
        <c:crossBetween val="midCat"/>
      </c:valAx>
      <c:valAx>
        <c:axId val="945553920"/>
        <c:scaling>
          <c:orientation val="minMax"/>
        </c:scaling>
        <c:delete val="1"/>
        <c:axPos val="b"/>
        <c:majorTickMark val="out"/>
        <c:minorTickMark val="none"/>
        <c:tickLblPos val="nextTo"/>
        <c:crossAx val="945550592"/>
        <c:crosses val="autoZero"/>
        <c:crossBetween val="midCat"/>
      </c:valAx>
      <c:spPr>
        <a:noFill/>
        <a:ln>
          <a:noFill/>
        </a:ln>
        <a:effectLst/>
      </c:spPr>
    </c:plotArea>
    <c:legend>
      <c:legendPos val="b"/>
      <c:layout>
        <c:manualLayout>
          <c:xMode val="edge"/>
          <c:yMode val="edge"/>
          <c:x val="0.31083756922281575"/>
          <c:y val="3.1561987174766479E-2"/>
          <c:w val="0.61583216619549097"/>
          <c:h val="7.18199281869695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Graphique13!$B$3</c:f>
              <c:strCache>
                <c:ptCount val="1"/>
                <c:pt idx="0">
                  <c:v>2020</c:v>
                </c:pt>
              </c:strCache>
            </c:strRef>
          </c:tx>
          <c:spPr>
            <a:solidFill>
              <a:schemeClr val="accent1"/>
            </a:solidFill>
            <a:ln>
              <a:noFill/>
            </a:ln>
            <a:effectLst/>
          </c:spPr>
          <c:invertIfNegative val="0"/>
          <c:cat>
            <c:strRef>
              <c:f>Graphique13!$A$4:$A$7</c:f>
              <c:strCache>
                <c:ptCount val="4"/>
                <c:pt idx="0">
                  <c:v>Très modeste</c:v>
                </c:pt>
                <c:pt idx="1">
                  <c:v>Modeste</c:v>
                </c:pt>
                <c:pt idx="2">
                  <c:v>Intermédiaire</c:v>
                </c:pt>
                <c:pt idx="3">
                  <c:v>Supérieur</c:v>
                </c:pt>
              </c:strCache>
            </c:strRef>
          </c:cat>
          <c:val>
            <c:numRef>
              <c:f>Graphique13!$B$4:$B$7</c:f>
              <c:numCache>
                <c:formatCode>#,##0</c:formatCode>
                <c:ptCount val="4"/>
                <c:pt idx="0">
                  <c:v>436097</c:v>
                </c:pt>
                <c:pt idx="1">
                  <c:v>244091</c:v>
                </c:pt>
              </c:numCache>
            </c:numRef>
          </c:val>
          <c:extLst>
            <c:ext xmlns:c16="http://schemas.microsoft.com/office/drawing/2014/chart" uri="{C3380CC4-5D6E-409C-BE32-E72D297353CC}">
              <c16:uniqueId val="{00000000-7709-4022-99F5-9EA91705DFB8}"/>
            </c:ext>
          </c:extLst>
        </c:ser>
        <c:ser>
          <c:idx val="1"/>
          <c:order val="1"/>
          <c:tx>
            <c:strRef>
              <c:f>Graphique13!$C$3</c:f>
              <c:strCache>
                <c:ptCount val="1"/>
                <c:pt idx="0">
                  <c:v>2021</c:v>
                </c:pt>
              </c:strCache>
            </c:strRef>
          </c:tx>
          <c:spPr>
            <a:solidFill>
              <a:schemeClr val="accent2"/>
            </a:solidFill>
            <a:ln>
              <a:noFill/>
            </a:ln>
            <a:effectLst/>
          </c:spPr>
          <c:invertIfNegative val="0"/>
          <c:cat>
            <c:strRef>
              <c:f>Graphique13!$A$4:$A$7</c:f>
              <c:strCache>
                <c:ptCount val="4"/>
                <c:pt idx="0">
                  <c:v>Très modeste</c:v>
                </c:pt>
                <c:pt idx="1">
                  <c:v>Modeste</c:v>
                </c:pt>
                <c:pt idx="2">
                  <c:v>Intermédiaire</c:v>
                </c:pt>
                <c:pt idx="3">
                  <c:v>Supérieur</c:v>
                </c:pt>
              </c:strCache>
            </c:strRef>
          </c:cat>
          <c:val>
            <c:numRef>
              <c:f>Graphique13!$C$4:$C$7</c:f>
              <c:numCache>
                <c:formatCode>#,##0</c:formatCode>
                <c:ptCount val="4"/>
                <c:pt idx="0">
                  <c:v>1752312</c:v>
                </c:pt>
                <c:pt idx="1">
                  <c:v>855366</c:v>
                </c:pt>
                <c:pt idx="2">
                  <c:v>1024406</c:v>
                </c:pt>
                <c:pt idx="3">
                  <c:v>70113</c:v>
                </c:pt>
              </c:numCache>
            </c:numRef>
          </c:val>
          <c:extLst>
            <c:ext xmlns:c16="http://schemas.microsoft.com/office/drawing/2014/chart" uri="{C3380CC4-5D6E-409C-BE32-E72D297353CC}">
              <c16:uniqueId val="{00000001-7709-4022-99F5-9EA91705DFB8}"/>
            </c:ext>
          </c:extLst>
        </c:ser>
        <c:ser>
          <c:idx val="2"/>
          <c:order val="2"/>
          <c:tx>
            <c:strRef>
              <c:f>Graphique13!$D$3</c:f>
              <c:strCache>
                <c:ptCount val="1"/>
                <c:pt idx="0">
                  <c:v>2022</c:v>
                </c:pt>
              </c:strCache>
            </c:strRef>
          </c:tx>
          <c:spPr>
            <a:solidFill>
              <a:schemeClr val="accent3"/>
            </a:solidFill>
            <a:ln>
              <a:noFill/>
            </a:ln>
            <a:effectLst/>
          </c:spPr>
          <c:invertIfNegative val="0"/>
          <c:cat>
            <c:strRef>
              <c:f>Graphique13!$A$4:$A$7</c:f>
              <c:strCache>
                <c:ptCount val="4"/>
                <c:pt idx="0">
                  <c:v>Très modeste</c:v>
                </c:pt>
                <c:pt idx="1">
                  <c:v>Modeste</c:v>
                </c:pt>
                <c:pt idx="2">
                  <c:v>Intermédiaire</c:v>
                </c:pt>
                <c:pt idx="3">
                  <c:v>Supérieur</c:v>
                </c:pt>
              </c:strCache>
            </c:strRef>
          </c:cat>
          <c:val>
            <c:numRef>
              <c:f>Graphique13!$D$4:$D$7</c:f>
              <c:numCache>
                <c:formatCode>#,##0</c:formatCode>
                <c:ptCount val="4"/>
                <c:pt idx="0">
                  <c:v>1639190</c:v>
                </c:pt>
                <c:pt idx="1">
                  <c:v>756856.1</c:v>
                </c:pt>
                <c:pt idx="2">
                  <c:v>1094275</c:v>
                </c:pt>
                <c:pt idx="3">
                  <c:v>79816.73</c:v>
                </c:pt>
              </c:numCache>
            </c:numRef>
          </c:val>
          <c:extLst>
            <c:ext xmlns:c16="http://schemas.microsoft.com/office/drawing/2014/chart" uri="{C3380CC4-5D6E-409C-BE32-E72D297353CC}">
              <c16:uniqueId val="{00000002-7709-4022-99F5-9EA91705DFB8}"/>
            </c:ext>
          </c:extLst>
        </c:ser>
        <c:ser>
          <c:idx val="3"/>
          <c:order val="3"/>
          <c:tx>
            <c:strRef>
              <c:f>Graphique13!$E$3</c:f>
              <c:strCache>
                <c:ptCount val="1"/>
                <c:pt idx="0">
                  <c:v>S1 2023</c:v>
                </c:pt>
              </c:strCache>
            </c:strRef>
          </c:tx>
          <c:spPr>
            <a:solidFill>
              <a:schemeClr val="accent4"/>
            </a:solidFill>
            <a:ln>
              <a:noFill/>
            </a:ln>
            <a:effectLst/>
          </c:spPr>
          <c:invertIfNegative val="0"/>
          <c:cat>
            <c:strRef>
              <c:f>Graphique13!$A$4:$A$7</c:f>
              <c:strCache>
                <c:ptCount val="4"/>
                <c:pt idx="0">
                  <c:v>Très modeste</c:v>
                </c:pt>
                <c:pt idx="1">
                  <c:v>Modeste</c:v>
                </c:pt>
                <c:pt idx="2">
                  <c:v>Intermédiaire</c:v>
                </c:pt>
                <c:pt idx="3">
                  <c:v>Supérieur</c:v>
                </c:pt>
              </c:strCache>
            </c:strRef>
          </c:cat>
          <c:val>
            <c:numRef>
              <c:f>Graphique13!$E$4:$E$7</c:f>
              <c:numCache>
                <c:formatCode>#,##0</c:formatCode>
                <c:ptCount val="4"/>
                <c:pt idx="0">
                  <c:v>792876.9</c:v>
                </c:pt>
                <c:pt idx="1">
                  <c:v>407695.2</c:v>
                </c:pt>
                <c:pt idx="2">
                  <c:v>564123.9</c:v>
                </c:pt>
                <c:pt idx="3">
                  <c:v>61707.25</c:v>
                </c:pt>
              </c:numCache>
            </c:numRef>
          </c:val>
          <c:extLst>
            <c:ext xmlns:c16="http://schemas.microsoft.com/office/drawing/2014/chart" uri="{C3380CC4-5D6E-409C-BE32-E72D297353CC}">
              <c16:uniqueId val="{00000000-DCB2-42BF-BC7B-C0BC629F3830}"/>
            </c:ext>
          </c:extLst>
        </c:ser>
        <c:dLbls>
          <c:showLegendKey val="0"/>
          <c:showVal val="0"/>
          <c:showCatName val="0"/>
          <c:showSerName val="0"/>
          <c:showPercent val="0"/>
          <c:showBubbleSize val="0"/>
        </c:dLbls>
        <c:gapWidth val="219"/>
        <c:overlap val="-27"/>
        <c:axId val="1714978351"/>
        <c:axId val="1714979183"/>
      </c:barChart>
      <c:catAx>
        <c:axId val="1714978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14979183"/>
        <c:crosses val="autoZero"/>
        <c:auto val="1"/>
        <c:lblAlgn val="ctr"/>
        <c:lblOffset val="100"/>
        <c:noMultiLvlLbl val="0"/>
      </c:catAx>
      <c:valAx>
        <c:axId val="17149791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1497835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0"/>
            <c:trendlineLbl>
              <c:layout>
                <c:manualLayout>
                  <c:x val="0.14431146106736667"/>
                  <c:y val="4.643773694954797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Graphique14!$C$4:$C$374</c:f>
              <c:numCache>
                <c:formatCode>General</c:formatCode>
                <c:ptCount val="371"/>
                <c:pt idx="0">
                  <c:v>150</c:v>
                </c:pt>
                <c:pt idx="1">
                  <c:v>425.39413680781757</c:v>
                </c:pt>
                <c:pt idx="2">
                  <c:v>562.31687466087897</c:v>
                </c:pt>
                <c:pt idx="3">
                  <c:v>736.84210526315792</c:v>
                </c:pt>
                <c:pt idx="4">
                  <c:v>798.79057924888605</c:v>
                </c:pt>
                <c:pt idx="5">
                  <c:v>805.26662277814353</c:v>
                </c:pt>
                <c:pt idx="6">
                  <c:v>843.90243902439022</c:v>
                </c:pt>
                <c:pt idx="7">
                  <c:v>1044.9152542372881</c:v>
                </c:pt>
                <c:pt idx="8">
                  <c:v>1130.7692307692309</c:v>
                </c:pt>
                <c:pt idx="9">
                  <c:v>1190</c:v>
                </c:pt>
                <c:pt idx="10">
                  <c:v>1192.3076923076919</c:v>
                </c:pt>
                <c:pt idx="11">
                  <c:v>1371.4285714285711</c:v>
                </c:pt>
                <c:pt idx="12">
                  <c:v>1384.666666666667</c:v>
                </c:pt>
                <c:pt idx="13">
                  <c:v>1488.461538461539</c:v>
                </c:pt>
                <c:pt idx="14">
                  <c:v>1494.5919778699861</c:v>
                </c:pt>
                <c:pt idx="15">
                  <c:v>1517.333333333333</c:v>
                </c:pt>
                <c:pt idx="16">
                  <c:v>1564.839765100671</c:v>
                </c:pt>
                <c:pt idx="17">
                  <c:v>1688.8888888888889</c:v>
                </c:pt>
                <c:pt idx="18">
                  <c:v>1758.333333333333</c:v>
                </c:pt>
                <c:pt idx="19">
                  <c:v>1766.3111562552899</c:v>
                </c:pt>
                <c:pt idx="20">
                  <c:v>1788.9991683959961</c:v>
                </c:pt>
                <c:pt idx="21">
                  <c:v>1822.1642848423551</c:v>
                </c:pt>
                <c:pt idx="22">
                  <c:v>1880.5555555555561</c:v>
                </c:pt>
                <c:pt idx="23">
                  <c:v>1893.720003255208</c:v>
                </c:pt>
                <c:pt idx="24">
                  <c:v>1929.375</c:v>
                </c:pt>
                <c:pt idx="25">
                  <c:v>2007.5418562627749</c:v>
                </c:pt>
                <c:pt idx="26">
                  <c:v>2101.090909090909</c:v>
                </c:pt>
                <c:pt idx="27">
                  <c:v>2105.2631578947371</c:v>
                </c:pt>
                <c:pt idx="28">
                  <c:v>2155.9322033898311</c:v>
                </c:pt>
                <c:pt idx="29">
                  <c:v>2180.299467887638</c:v>
                </c:pt>
                <c:pt idx="30">
                  <c:v>2180.30303030303</c:v>
                </c:pt>
                <c:pt idx="31">
                  <c:v>2250.573746437185</c:v>
                </c:pt>
                <c:pt idx="32">
                  <c:v>2284.1549957275388</c:v>
                </c:pt>
                <c:pt idx="33">
                  <c:v>2313.953488372093</c:v>
                </c:pt>
                <c:pt idx="34">
                  <c:v>2353.7949676968929</c:v>
                </c:pt>
                <c:pt idx="35">
                  <c:v>2410.7823835100448</c:v>
                </c:pt>
                <c:pt idx="36">
                  <c:v>2411.83870967742</c:v>
                </c:pt>
                <c:pt idx="37">
                  <c:v>2486.158192090395</c:v>
                </c:pt>
                <c:pt idx="38">
                  <c:v>2542.105263157895</c:v>
                </c:pt>
                <c:pt idx="39">
                  <c:v>2693.333333333333</c:v>
                </c:pt>
                <c:pt idx="40">
                  <c:v>2791.363636363636</c:v>
                </c:pt>
                <c:pt idx="41">
                  <c:v>2870.37037037037</c:v>
                </c:pt>
                <c:pt idx="42">
                  <c:v>2876.9230769230771</c:v>
                </c:pt>
                <c:pt idx="43">
                  <c:v>2963.322091062395</c:v>
                </c:pt>
                <c:pt idx="44">
                  <c:v>2965.217391304348</c:v>
                </c:pt>
                <c:pt idx="45">
                  <c:v>3095.1428571428569</c:v>
                </c:pt>
                <c:pt idx="46">
                  <c:v>3145.454545454545</c:v>
                </c:pt>
                <c:pt idx="47">
                  <c:v>3163.8122479838712</c:v>
                </c:pt>
                <c:pt idx="48">
                  <c:v>3215.5172413793098</c:v>
                </c:pt>
                <c:pt idx="49">
                  <c:v>3217.391304347826</c:v>
                </c:pt>
                <c:pt idx="50">
                  <c:v>3220.765027322404</c:v>
                </c:pt>
                <c:pt idx="51">
                  <c:v>3267.3066190831801</c:v>
                </c:pt>
                <c:pt idx="52">
                  <c:v>3267.605633802817</c:v>
                </c:pt>
                <c:pt idx="53">
                  <c:v>3312.280701754386</c:v>
                </c:pt>
                <c:pt idx="54">
                  <c:v>3331.7077340453211</c:v>
                </c:pt>
                <c:pt idx="55">
                  <c:v>3384.7571323939728</c:v>
                </c:pt>
                <c:pt idx="56">
                  <c:v>3410.9375</c:v>
                </c:pt>
                <c:pt idx="57">
                  <c:v>3432</c:v>
                </c:pt>
                <c:pt idx="58">
                  <c:v>3531.2142857142858</c:v>
                </c:pt>
                <c:pt idx="59">
                  <c:v>3541.775375246063</c:v>
                </c:pt>
                <c:pt idx="60">
                  <c:v>3598.9</c:v>
                </c:pt>
                <c:pt idx="61">
                  <c:v>3611.0977080820271</c:v>
                </c:pt>
                <c:pt idx="62">
                  <c:v>3670.6474470762241</c:v>
                </c:pt>
                <c:pt idx="63">
                  <c:v>3748.1750000000002</c:v>
                </c:pt>
                <c:pt idx="64">
                  <c:v>3752.9411764705878</c:v>
                </c:pt>
                <c:pt idx="65">
                  <c:v>3768.595041322314</c:v>
                </c:pt>
                <c:pt idx="66">
                  <c:v>3831.3064754710481</c:v>
                </c:pt>
                <c:pt idx="67">
                  <c:v>3963.0841121495332</c:v>
                </c:pt>
                <c:pt idx="68">
                  <c:v>4005.264282226563</c:v>
                </c:pt>
                <c:pt idx="69">
                  <c:v>4165.9214274088536</c:v>
                </c:pt>
                <c:pt idx="70">
                  <c:v>4186.666666666667</c:v>
                </c:pt>
                <c:pt idx="71">
                  <c:v>4205.1275845231676</c:v>
                </c:pt>
                <c:pt idx="72">
                  <c:v>4244.409013835786</c:v>
                </c:pt>
                <c:pt idx="73">
                  <c:v>4333.4862385321103</c:v>
                </c:pt>
                <c:pt idx="74">
                  <c:v>4380.4830322265634</c:v>
                </c:pt>
                <c:pt idx="75">
                  <c:v>4407.894736842105</c:v>
                </c:pt>
                <c:pt idx="76">
                  <c:v>4459.7938144329901</c:v>
                </c:pt>
                <c:pt idx="77">
                  <c:v>4475.7142857142853</c:v>
                </c:pt>
                <c:pt idx="78">
                  <c:v>4530.4204049983491</c:v>
                </c:pt>
                <c:pt idx="79">
                  <c:v>4537.7551020408164</c:v>
                </c:pt>
                <c:pt idx="80">
                  <c:v>4541.8579057220722</c:v>
                </c:pt>
                <c:pt idx="81">
                  <c:v>4569.2126909518211</c:v>
                </c:pt>
                <c:pt idx="82">
                  <c:v>4575</c:v>
                </c:pt>
                <c:pt idx="83">
                  <c:v>4658.8461538461543</c:v>
                </c:pt>
                <c:pt idx="84">
                  <c:v>4682.200006103516</c:v>
                </c:pt>
                <c:pt idx="85">
                  <c:v>4690.2271423339844</c:v>
                </c:pt>
                <c:pt idx="86">
                  <c:v>4694.4444444444443</c:v>
                </c:pt>
                <c:pt idx="87">
                  <c:v>4716.2230815003213</c:v>
                </c:pt>
                <c:pt idx="88">
                  <c:v>4725</c:v>
                </c:pt>
                <c:pt idx="89">
                  <c:v>4750</c:v>
                </c:pt>
                <c:pt idx="90">
                  <c:v>4765.7419354838712</c:v>
                </c:pt>
                <c:pt idx="91">
                  <c:v>4770.9819911654777</c:v>
                </c:pt>
                <c:pt idx="92">
                  <c:v>4789.6380837963661</c:v>
                </c:pt>
                <c:pt idx="93">
                  <c:v>4800.8266277204239</c:v>
                </c:pt>
                <c:pt idx="94">
                  <c:v>4812.6084576866406</c:v>
                </c:pt>
                <c:pt idx="95">
                  <c:v>4863.636363636364</c:v>
                </c:pt>
                <c:pt idx="96">
                  <c:v>4937.2340425531911</c:v>
                </c:pt>
                <c:pt idx="97">
                  <c:v>4958.4615384615381</c:v>
                </c:pt>
                <c:pt idx="98">
                  <c:v>5011.3144758735443</c:v>
                </c:pt>
                <c:pt idx="99">
                  <c:v>5036.8882410386032</c:v>
                </c:pt>
                <c:pt idx="100">
                  <c:v>5071.4285714285716</c:v>
                </c:pt>
                <c:pt idx="101">
                  <c:v>5077.9538386418271</c:v>
                </c:pt>
                <c:pt idx="102">
                  <c:v>5125</c:v>
                </c:pt>
                <c:pt idx="103">
                  <c:v>5223.333333333333</c:v>
                </c:pt>
                <c:pt idx="104">
                  <c:v>5228.331224524457</c:v>
                </c:pt>
                <c:pt idx="105">
                  <c:v>5239.8989898989903</c:v>
                </c:pt>
                <c:pt idx="106">
                  <c:v>5257.6064531880038</c:v>
                </c:pt>
                <c:pt idx="107">
                  <c:v>5268.9955512152774</c:v>
                </c:pt>
                <c:pt idx="108">
                  <c:v>5269.4396551724139</c:v>
                </c:pt>
                <c:pt idx="109">
                  <c:v>5292.391304347826</c:v>
                </c:pt>
                <c:pt idx="110">
                  <c:v>5366.7168674698796</c:v>
                </c:pt>
                <c:pt idx="111">
                  <c:v>5384.2975206611573</c:v>
                </c:pt>
                <c:pt idx="112">
                  <c:v>5510.7683268229166</c:v>
                </c:pt>
                <c:pt idx="113">
                  <c:v>5542.105263157895</c:v>
                </c:pt>
                <c:pt idx="114">
                  <c:v>5673.9723031850963</c:v>
                </c:pt>
                <c:pt idx="115">
                  <c:v>5735.2201257861634</c:v>
                </c:pt>
                <c:pt idx="116">
                  <c:v>5736.726948852539</c:v>
                </c:pt>
                <c:pt idx="117">
                  <c:v>5760</c:v>
                </c:pt>
                <c:pt idx="118">
                  <c:v>5776.8415112765333</c:v>
                </c:pt>
                <c:pt idx="119">
                  <c:v>5797.2881355932204</c:v>
                </c:pt>
                <c:pt idx="120">
                  <c:v>5810</c:v>
                </c:pt>
                <c:pt idx="121">
                  <c:v>5844.6541951497393</c:v>
                </c:pt>
                <c:pt idx="122">
                  <c:v>5852.5641025641035</c:v>
                </c:pt>
                <c:pt idx="123">
                  <c:v>5857.272727272727</c:v>
                </c:pt>
                <c:pt idx="124">
                  <c:v>5892.114311481344</c:v>
                </c:pt>
                <c:pt idx="125">
                  <c:v>5915.7287066246054</c:v>
                </c:pt>
                <c:pt idx="126">
                  <c:v>5928</c:v>
                </c:pt>
                <c:pt idx="127">
                  <c:v>5940.909090909091</c:v>
                </c:pt>
                <c:pt idx="128">
                  <c:v>5988.5714285714284</c:v>
                </c:pt>
                <c:pt idx="129">
                  <c:v>6000</c:v>
                </c:pt>
                <c:pt idx="130">
                  <c:v>6014.3000272863064</c:v>
                </c:pt>
                <c:pt idx="131">
                  <c:v>6092.8571428571431</c:v>
                </c:pt>
                <c:pt idx="132">
                  <c:v>6168.4210526315792</c:v>
                </c:pt>
                <c:pt idx="133">
                  <c:v>6186.2153883713954</c:v>
                </c:pt>
                <c:pt idx="134">
                  <c:v>6190</c:v>
                </c:pt>
                <c:pt idx="135">
                  <c:v>6202.9580191022396</c:v>
                </c:pt>
                <c:pt idx="136">
                  <c:v>6248.5529911982549</c:v>
                </c:pt>
                <c:pt idx="137">
                  <c:v>6271.7948717948721</c:v>
                </c:pt>
                <c:pt idx="138">
                  <c:v>6298.2428979492188</c:v>
                </c:pt>
                <c:pt idx="139">
                  <c:v>6299.2857142857147</c:v>
                </c:pt>
                <c:pt idx="140">
                  <c:v>6370.2278231138826</c:v>
                </c:pt>
                <c:pt idx="141">
                  <c:v>6379.6296296296296</c:v>
                </c:pt>
                <c:pt idx="142">
                  <c:v>6435</c:v>
                </c:pt>
                <c:pt idx="143">
                  <c:v>6437.4184056332233</c:v>
                </c:pt>
                <c:pt idx="144">
                  <c:v>6555.8545296265911</c:v>
                </c:pt>
                <c:pt idx="145">
                  <c:v>6601.2956419316843</c:v>
                </c:pt>
                <c:pt idx="146">
                  <c:v>6616.0041102579198</c:v>
                </c:pt>
                <c:pt idx="147">
                  <c:v>6852.1568627450979</c:v>
                </c:pt>
                <c:pt idx="148">
                  <c:v>6871.75</c:v>
                </c:pt>
                <c:pt idx="149">
                  <c:v>6983.7037037037026</c:v>
                </c:pt>
                <c:pt idx="150">
                  <c:v>7012.0689655172409</c:v>
                </c:pt>
                <c:pt idx="151">
                  <c:v>7040.5405405405409</c:v>
                </c:pt>
                <c:pt idx="152">
                  <c:v>7045.1005840363396</c:v>
                </c:pt>
                <c:pt idx="153">
                  <c:v>7073.6284889316648</c:v>
                </c:pt>
                <c:pt idx="154">
                  <c:v>7143.4666748046884</c:v>
                </c:pt>
                <c:pt idx="155">
                  <c:v>7155.9523809523807</c:v>
                </c:pt>
                <c:pt idx="156">
                  <c:v>7165.217391304348</c:v>
                </c:pt>
                <c:pt idx="157">
                  <c:v>7180.7692307692296</c:v>
                </c:pt>
                <c:pt idx="158">
                  <c:v>7184.0420949835516</c:v>
                </c:pt>
                <c:pt idx="159">
                  <c:v>7187.1794871794873</c:v>
                </c:pt>
                <c:pt idx="160">
                  <c:v>7204.0540540540542</c:v>
                </c:pt>
                <c:pt idx="161">
                  <c:v>7260.9645843505859</c:v>
                </c:pt>
                <c:pt idx="162">
                  <c:v>7423.7148399353027</c:v>
                </c:pt>
                <c:pt idx="163">
                  <c:v>7485.7142857142853</c:v>
                </c:pt>
                <c:pt idx="164">
                  <c:v>7520.5128205128203</c:v>
                </c:pt>
                <c:pt idx="165">
                  <c:v>7600</c:v>
                </c:pt>
                <c:pt idx="166">
                  <c:v>7686.0076316550922</c:v>
                </c:pt>
                <c:pt idx="167">
                  <c:v>7736.3228699551573</c:v>
                </c:pt>
                <c:pt idx="168">
                  <c:v>7761.1940298507461</c:v>
                </c:pt>
                <c:pt idx="169">
                  <c:v>7834.2105263157891</c:v>
                </c:pt>
                <c:pt idx="170">
                  <c:v>7867.7177177177173</c:v>
                </c:pt>
                <c:pt idx="171">
                  <c:v>7890.5566813151036</c:v>
                </c:pt>
                <c:pt idx="172">
                  <c:v>7929.6428571428569</c:v>
                </c:pt>
                <c:pt idx="173">
                  <c:v>7934.9677327473964</c:v>
                </c:pt>
                <c:pt idx="174">
                  <c:v>7963.1071568080361</c:v>
                </c:pt>
                <c:pt idx="175">
                  <c:v>7987.4301675977649</c:v>
                </c:pt>
                <c:pt idx="176">
                  <c:v>8000.3571428571431</c:v>
                </c:pt>
                <c:pt idx="177">
                  <c:v>8001.7817371937635</c:v>
                </c:pt>
                <c:pt idx="178">
                  <c:v>8016.666666666667</c:v>
                </c:pt>
                <c:pt idx="179">
                  <c:v>8067.93893129771</c:v>
                </c:pt>
                <c:pt idx="180">
                  <c:v>8092.3076923076924</c:v>
                </c:pt>
                <c:pt idx="181">
                  <c:v>8109.5238095238092</c:v>
                </c:pt>
                <c:pt idx="182">
                  <c:v>8164</c:v>
                </c:pt>
                <c:pt idx="183">
                  <c:v>8202.5125628140704</c:v>
                </c:pt>
                <c:pt idx="184">
                  <c:v>8215.613382899628</c:v>
                </c:pt>
                <c:pt idx="185">
                  <c:v>8327.0270270270266</c:v>
                </c:pt>
                <c:pt idx="186">
                  <c:v>8352.9335123697911</c:v>
                </c:pt>
                <c:pt idx="187">
                  <c:v>8494.6808510638293</c:v>
                </c:pt>
                <c:pt idx="188">
                  <c:v>8499.9091439596032</c:v>
                </c:pt>
                <c:pt idx="189">
                  <c:v>8566.6666666666661</c:v>
                </c:pt>
                <c:pt idx="190">
                  <c:v>8566.6666666666661</c:v>
                </c:pt>
                <c:pt idx="191">
                  <c:v>8573.0909090909099</c:v>
                </c:pt>
                <c:pt idx="192">
                  <c:v>8600</c:v>
                </c:pt>
                <c:pt idx="193">
                  <c:v>8623.880597014926</c:v>
                </c:pt>
                <c:pt idx="194">
                  <c:v>8637.677419354839</c:v>
                </c:pt>
                <c:pt idx="195">
                  <c:v>8644.3708609271525</c:v>
                </c:pt>
                <c:pt idx="196">
                  <c:v>8687.7828054298643</c:v>
                </c:pt>
                <c:pt idx="197">
                  <c:v>8703.3707865168544</c:v>
                </c:pt>
                <c:pt idx="198">
                  <c:v>8709.8499923406871</c:v>
                </c:pt>
                <c:pt idx="199">
                  <c:v>8720.8333333333339</c:v>
                </c:pt>
                <c:pt idx="200">
                  <c:v>8751.8518518518522</c:v>
                </c:pt>
                <c:pt idx="201">
                  <c:v>8796.179549507473</c:v>
                </c:pt>
                <c:pt idx="202">
                  <c:v>8813.636363636364</c:v>
                </c:pt>
                <c:pt idx="203">
                  <c:v>8826.6666666666661</c:v>
                </c:pt>
                <c:pt idx="204">
                  <c:v>8830.434782608696</c:v>
                </c:pt>
                <c:pt idx="205">
                  <c:v>8898.181818181818</c:v>
                </c:pt>
                <c:pt idx="206">
                  <c:v>8950</c:v>
                </c:pt>
                <c:pt idx="207">
                  <c:v>8966.2800545528025</c:v>
                </c:pt>
                <c:pt idx="208">
                  <c:v>8966.3087248322154</c:v>
                </c:pt>
                <c:pt idx="209">
                  <c:v>9053.8461538461543</c:v>
                </c:pt>
                <c:pt idx="210">
                  <c:v>9185.7142857142862</c:v>
                </c:pt>
                <c:pt idx="211">
                  <c:v>9224.0752949617345</c:v>
                </c:pt>
                <c:pt idx="212">
                  <c:v>9235.135135135135</c:v>
                </c:pt>
                <c:pt idx="213">
                  <c:v>9360.2308654785156</c:v>
                </c:pt>
                <c:pt idx="214">
                  <c:v>9428.1910749162944</c:v>
                </c:pt>
                <c:pt idx="215">
                  <c:v>9458.3292544356009</c:v>
                </c:pt>
                <c:pt idx="216">
                  <c:v>9495.69495694957</c:v>
                </c:pt>
                <c:pt idx="217">
                  <c:v>9500</c:v>
                </c:pt>
                <c:pt idx="218">
                  <c:v>9514.5161290322576</c:v>
                </c:pt>
                <c:pt idx="219">
                  <c:v>9576.7833658854161</c:v>
                </c:pt>
                <c:pt idx="220">
                  <c:v>9596.4774565360913</c:v>
                </c:pt>
                <c:pt idx="221">
                  <c:v>9621.0526315789466</c:v>
                </c:pt>
                <c:pt idx="222">
                  <c:v>9633.6689061074358</c:v>
                </c:pt>
                <c:pt idx="223">
                  <c:v>9638.8888888888887</c:v>
                </c:pt>
                <c:pt idx="224">
                  <c:v>9696.875</c:v>
                </c:pt>
                <c:pt idx="225">
                  <c:v>9702.5</c:v>
                </c:pt>
                <c:pt idx="226">
                  <c:v>9756.2291463216152</c:v>
                </c:pt>
                <c:pt idx="227">
                  <c:v>9787.1124877929688</c:v>
                </c:pt>
                <c:pt idx="228">
                  <c:v>9802.898550724638</c:v>
                </c:pt>
                <c:pt idx="229">
                  <c:v>9858.7455996558783</c:v>
                </c:pt>
                <c:pt idx="230">
                  <c:v>9895.2380952380954</c:v>
                </c:pt>
                <c:pt idx="231">
                  <c:v>10021.42018779343</c:v>
                </c:pt>
                <c:pt idx="232">
                  <c:v>10044.28571428571</c:v>
                </c:pt>
                <c:pt idx="233">
                  <c:v>10057.636469221839</c:v>
                </c:pt>
                <c:pt idx="234">
                  <c:v>10087.396303530089</c:v>
                </c:pt>
                <c:pt idx="235">
                  <c:v>10164.081494140621</c:v>
                </c:pt>
                <c:pt idx="236">
                  <c:v>10167.234641627259</c:v>
                </c:pt>
                <c:pt idx="237">
                  <c:v>10224.13793103448</c:v>
                </c:pt>
                <c:pt idx="238">
                  <c:v>10254.09090909091</c:v>
                </c:pt>
                <c:pt idx="239">
                  <c:v>10287.542864118301</c:v>
                </c:pt>
                <c:pt idx="240">
                  <c:v>10288.23529411765</c:v>
                </c:pt>
                <c:pt idx="241">
                  <c:v>10324.324324324331</c:v>
                </c:pt>
                <c:pt idx="242">
                  <c:v>10350</c:v>
                </c:pt>
                <c:pt idx="243">
                  <c:v>10370.66666666667</c:v>
                </c:pt>
                <c:pt idx="244">
                  <c:v>10376.92307692308</c:v>
                </c:pt>
                <c:pt idx="245">
                  <c:v>10466.071428571429</c:v>
                </c:pt>
                <c:pt idx="246">
                  <c:v>10469.91104830228</c:v>
                </c:pt>
                <c:pt idx="247">
                  <c:v>10476.238722278231</c:v>
                </c:pt>
                <c:pt idx="248">
                  <c:v>10529.28</c:v>
                </c:pt>
                <c:pt idx="249">
                  <c:v>10575.31618088942</c:v>
                </c:pt>
                <c:pt idx="250">
                  <c:v>10620.92213245739</c:v>
                </c:pt>
                <c:pt idx="251">
                  <c:v>10697.8050008138</c:v>
                </c:pt>
                <c:pt idx="252">
                  <c:v>10729.72972972973</c:v>
                </c:pt>
                <c:pt idx="253">
                  <c:v>10760.41666666667</c:v>
                </c:pt>
                <c:pt idx="254">
                  <c:v>10770.28571428571</c:v>
                </c:pt>
                <c:pt idx="255">
                  <c:v>10785.71428571429</c:v>
                </c:pt>
                <c:pt idx="256">
                  <c:v>10803.703703703701</c:v>
                </c:pt>
                <c:pt idx="257">
                  <c:v>10864.988529034519</c:v>
                </c:pt>
                <c:pt idx="258">
                  <c:v>10902.08333333333</c:v>
                </c:pt>
                <c:pt idx="259">
                  <c:v>11048.031496062989</c:v>
                </c:pt>
                <c:pt idx="260">
                  <c:v>11305.74712643678</c:v>
                </c:pt>
                <c:pt idx="261">
                  <c:v>11391.61290322581</c:v>
                </c:pt>
                <c:pt idx="262">
                  <c:v>11438.09523809524</c:v>
                </c:pt>
                <c:pt idx="263">
                  <c:v>11445.070422535209</c:v>
                </c:pt>
                <c:pt idx="264">
                  <c:v>11526.707129983341</c:v>
                </c:pt>
                <c:pt idx="265">
                  <c:v>11587.34762752757</c:v>
                </c:pt>
                <c:pt idx="266">
                  <c:v>11589.353612167301</c:v>
                </c:pt>
                <c:pt idx="267">
                  <c:v>11642.857142857139</c:v>
                </c:pt>
                <c:pt idx="268">
                  <c:v>11650</c:v>
                </c:pt>
                <c:pt idx="269">
                  <c:v>11812.5</c:v>
                </c:pt>
                <c:pt idx="270">
                  <c:v>11825</c:v>
                </c:pt>
                <c:pt idx="271">
                  <c:v>11848.14814814815</c:v>
                </c:pt>
                <c:pt idx="272">
                  <c:v>11971.428571428571</c:v>
                </c:pt>
                <c:pt idx="273">
                  <c:v>11991.66666666667</c:v>
                </c:pt>
                <c:pt idx="274">
                  <c:v>12000</c:v>
                </c:pt>
                <c:pt idx="275">
                  <c:v>12095.94594594595</c:v>
                </c:pt>
                <c:pt idx="276">
                  <c:v>12140.160026041671</c:v>
                </c:pt>
                <c:pt idx="277">
                  <c:v>12166.66666666667</c:v>
                </c:pt>
                <c:pt idx="278">
                  <c:v>12200</c:v>
                </c:pt>
                <c:pt idx="279">
                  <c:v>12233.78870810232</c:v>
                </c:pt>
                <c:pt idx="280">
                  <c:v>12300</c:v>
                </c:pt>
                <c:pt idx="281">
                  <c:v>12521.428571428571</c:v>
                </c:pt>
                <c:pt idx="282">
                  <c:v>12576.43020594966</c:v>
                </c:pt>
                <c:pt idx="283">
                  <c:v>12846.153846153849</c:v>
                </c:pt>
                <c:pt idx="284">
                  <c:v>12852.63157894737</c:v>
                </c:pt>
                <c:pt idx="285">
                  <c:v>12934.862487792971</c:v>
                </c:pt>
                <c:pt idx="286">
                  <c:v>12987.13333333333</c:v>
                </c:pt>
                <c:pt idx="287">
                  <c:v>13000</c:v>
                </c:pt>
                <c:pt idx="288">
                  <c:v>13017.35726351351</c:v>
                </c:pt>
                <c:pt idx="289">
                  <c:v>13078.23199508102</c:v>
                </c:pt>
                <c:pt idx="290">
                  <c:v>13087.03071672355</c:v>
                </c:pt>
                <c:pt idx="291">
                  <c:v>13346.733668341711</c:v>
                </c:pt>
                <c:pt idx="292">
                  <c:v>13428.301886792449</c:v>
                </c:pt>
                <c:pt idx="293">
                  <c:v>13521.226415094339</c:v>
                </c:pt>
                <c:pt idx="294">
                  <c:v>13558.44155844156</c:v>
                </c:pt>
                <c:pt idx="295">
                  <c:v>13581.446074695121</c:v>
                </c:pt>
                <c:pt idx="296">
                  <c:v>13833.33333333333</c:v>
                </c:pt>
                <c:pt idx="297">
                  <c:v>13993.33333333333</c:v>
                </c:pt>
                <c:pt idx="298">
                  <c:v>14053.277777777779</c:v>
                </c:pt>
                <c:pt idx="299">
                  <c:v>14096.385542168669</c:v>
                </c:pt>
                <c:pt idx="300">
                  <c:v>14242.857142857139</c:v>
                </c:pt>
                <c:pt idx="301">
                  <c:v>14254.83870967742</c:v>
                </c:pt>
                <c:pt idx="302">
                  <c:v>14300</c:v>
                </c:pt>
                <c:pt idx="303">
                  <c:v>14549.16666666667</c:v>
                </c:pt>
                <c:pt idx="304">
                  <c:v>14678.571428571429</c:v>
                </c:pt>
                <c:pt idx="305">
                  <c:v>14750</c:v>
                </c:pt>
                <c:pt idx="306">
                  <c:v>14796.74280879865</c:v>
                </c:pt>
                <c:pt idx="307">
                  <c:v>14942.517156661181</c:v>
                </c:pt>
                <c:pt idx="308">
                  <c:v>14958.33333333333</c:v>
                </c:pt>
                <c:pt idx="309">
                  <c:v>14982.393359375001</c:v>
                </c:pt>
                <c:pt idx="310">
                  <c:v>15278.571428571429</c:v>
                </c:pt>
                <c:pt idx="311">
                  <c:v>15354.05405405405</c:v>
                </c:pt>
                <c:pt idx="312">
                  <c:v>15371.05263157895</c:v>
                </c:pt>
                <c:pt idx="313">
                  <c:v>15574.358974358969</c:v>
                </c:pt>
                <c:pt idx="314">
                  <c:v>15613.92937825521</c:v>
                </c:pt>
                <c:pt idx="315">
                  <c:v>15712</c:v>
                </c:pt>
                <c:pt idx="316">
                  <c:v>15731.03448275862</c:v>
                </c:pt>
                <c:pt idx="317">
                  <c:v>15788.23529411765</c:v>
                </c:pt>
                <c:pt idx="318">
                  <c:v>16109.651557074651</c:v>
                </c:pt>
                <c:pt idx="319">
                  <c:v>16143.786982248521</c:v>
                </c:pt>
                <c:pt idx="320">
                  <c:v>16218.36734693878</c:v>
                </c:pt>
                <c:pt idx="321">
                  <c:v>16529.140039062499</c:v>
                </c:pt>
                <c:pt idx="322">
                  <c:v>16533.723117623282</c:v>
                </c:pt>
                <c:pt idx="323">
                  <c:v>16568.75</c:v>
                </c:pt>
                <c:pt idx="324">
                  <c:v>16583.892617449659</c:v>
                </c:pt>
                <c:pt idx="325">
                  <c:v>16703.703703703701</c:v>
                </c:pt>
                <c:pt idx="326">
                  <c:v>16734.628566196989</c:v>
                </c:pt>
                <c:pt idx="327">
                  <c:v>17047.61904761905</c:v>
                </c:pt>
                <c:pt idx="328">
                  <c:v>17169.675090252709</c:v>
                </c:pt>
                <c:pt idx="329">
                  <c:v>17223.146410672169</c:v>
                </c:pt>
                <c:pt idx="330">
                  <c:v>17369.761935763891</c:v>
                </c:pt>
                <c:pt idx="331">
                  <c:v>17519.25146484375</c:v>
                </c:pt>
                <c:pt idx="332">
                  <c:v>17571.428571428569</c:v>
                </c:pt>
                <c:pt idx="333">
                  <c:v>17636.36363636364</c:v>
                </c:pt>
                <c:pt idx="334">
                  <c:v>17672.25609756097</c:v>
                </c:pt>
                <c:pt idx="335">
                  <c:v>17702.640006510421</c:v>
                </c:pt>
                <c:pt idx="336">
                  <c:v>18000</c:v>
                </c:pt>
                <c:pt idx="337">
                  <c:v>18174.474959612278</c:v>
                </c:pt>
                <c:pt idx="338">
                  <c:v>18214.28571428571</c:v>
                </c:pt>
                <c:pt idx="339">
                  <c:v>18218.75</c:v>
                </c:pt>
                <c:pt idx="340">
                  <c:v>18240</c:v>
                </c:pt>
                <c:pt idx="341">
                  <c:v>18401.660839843749</c:v>
                </c:pt>
                <c:pt idx="342">
                  <c:v>18500</c:v>
                </c:pt>
                <c:pt idx="343">
                  <c:v>18515.111111111109</c:v>
                </c:pt>
                <c:pt idx="344">
                  <c:v>18773.195876288661</c:v>
                </c:pt>
                <c:pt idx="345">
                  <c:v>18868.136568509621</c:v>
                </c:pt>
                <c:pt idx="346">
                  <c:v>19027.058823529409</c:v>
                </c:pt>
                <c:pt idx="347">
                  <c:v>19041.93548387097</c:v>
                </c:pt>
                <c:pt idx="348">
                  <c:v>19125</c:v>
                </c:pt>
                <c:pt idx="349">
                  <c:v>19458.333333333328</c:v>
                </c:pt>
                <c:pt idx="350">
                  <c:v>19601.3986013986</c:v>
                </c:pt>
                <c:pt idx="351">
                  <c:v>19615.384615384621</c:v>
                </c:pt>
                <c:pt idx="352">
                  <c:v>19696.47058823529</c:v>
                </c:pt>
                <c:pt idx="353">
                  <c:v>19733.333333333328</c:v>
                </c:pt>
                <c:pt idx="354">
                  <c:v>20000</c:v>
                </c:pt>
                <c:pt idx="355">
                  <c:v>20267.549838362069</c:v>
                </c:pt>
                <c:pt idx="356">
                  <c:v>20291.666666666672</c:v>
                </c:pt>
                <c:pt idx="357">
                  <c:v>20444.82154605263</c:v>
                </c:pt>
                <c:pt idx="358">
                  <c:v>20615.384615384621</c:v>
                </c:pt>
                <c:pt idx="359">
                  <c:v>20684.21052631579</c:v>
                </c:pt>
                <c:pt idx="360">
                  <c:v>20733.333333333328</c:v>
                </c:pt>
                <c:pt idx="361">
                  <c:v>21563.63636363636</c:v>
                </c:pt>
                <c:pt idx="362">
                  <c:v>21877.494206355172</c:v>
                </c:pt>
                <c:pt idx="363">
                  <c:v>22000</c:v>
                </c:pt>
                <c:pt idx="364">
                  <c:v>22896.551724137931</c:v>
                </c:pt>
                <c:pt idx="365">
                  <c:v>23333.152622767859</c:v>
                </c:pt>
                <c:pt idx="366">
                  <c:v>24736.84210526316</c:v>
                </c:pt>
                <c:pt idx="367">
                  <c:v>25691.071428571431</c:v>
                </c:pt>
              </c:numCache>
            </c:numRef>
          </c:xVal>
          <c:yVal>
            <c:numRef>
              <c:f>Graphique14!$B$4:$B$374</c:f>
              <c:numCache>
                <c:formatCode>General</c:formatCode>
                <c:ptCount val="371"/>
                <c:pt idx="0">
                  <c:v>0</c:v>
                </c:pt>
                <c:pt idx="1">
                  <c:v>0</c:v>
                </c:pt>
                <c:pt idx="2">
                  <c:v>0</c:v>
                </c:pt>
                <c:pt idx="3">
                  <c:v>3.2293000221252441</c:v>
                </c:pt>
                <c:pt idx="4">
                  <c:v>1.039600014686584</c:v>
                </c:pt>
                <c:pt idx="5">
                  <c:v>0</c:v>
                </c:pt>
                <c:pt idx="6">
                  <c:v>0</c:v>
                </c:pt>
                <c:pt idx="7">
                  <c:v>4.5612001419067383</c:v>
                </c:pt>
                <c:pt idx="8">
                  <c:v>0.62199997901916504</c:v>
                </c:pt>
                <c:pt idx="9">
                  <c:v>4.5612001419067383</c:v>
                </c:pt>
                <c:pt idx="10">
                  <c:v>0</c:v>
                </c:pt>
                <c:pt idx="11">
                  <c:v>2.0792000293731689</c:v>
                </c:pt>
                <c:pt idx="12">
                  <c:v>1.2439999580383301</c:v>
                </c:pt>
                <c:pt idx="13">
                  <c:v>1.039600014686584</c:v>
                </c:pt>
                <c:pt idx="14">
                  <c:v>2.7599999904632568</c:v>
                </c:pt>
                <c:pt idx="15">
                  <c:v>5.1831998825073242</c:v>
                </c:pt>
                <c:pt idx="16">
                  <c:v>0.62199997901916504</c:v>
                </c:pt>
                <c:pt idx="17">
                  <c:v>1.039600014686584</c:v>
                </c:pt>
                <c:pt idx="18">
                  <c:v>3.7995998859405522</c:v>
                </c:pt>
                <c:pt idx="19">
                  <c:v>2.4697999954223628</c:v>
                </c:pt>
                <c:pt idx="20">
                  <c:v>2.421799898147583</c:v>
                </c:pt>
                <c:pt idx="21">
                  <c:v>7.2653999328613281</c:v>
                </c:pt>
                <c:pt idx="22">
                  <c:v>2.7599999904632568</c:v>
                </c:pt>
                <c:pt idx="23">
                  <c:v>5.3442997932434082</c:v>
                </c:pt>
                <c:pt idx="24">
                  <c:v>0.62199997901916504</c:v>
                </c:pt>
                <c:pt idx="25">
                  <c:v>1.2439999580383301</c:v>
                </c:pt>
                <c:pt idx="26">
                  <c:v>3.3819999694824219</c:v>
                </c:pt>
                <c:pt idx="27">
                  <c:v>4.5612001419067383</c:v>
                </c:pt>
                <c:pt idx="28">
                  <c:v>9.1224002838134766</c:v>
                </c:pt>
                <c:pt idx="29">
                  <c:v>2.1703999042510991</c:v>
                </c:pt>
                <c:pt idx="30">
                  <c:v>2.4697999954223628</c:v>
                </c:pt>
                <c:pt idx="31">
                  <c:v>2.421799898147583</c:v>
                </c:pt>
                <c:pt idx="32">
                  <c:v>5.5486998558044434</c:v>
                </c:pt>
                <c:pt idx="33">
                  <c:v>2.9500000476837158</c:v>
                </c:pt>
                <c:pt idx="34">
                  <c:v>4.3046998977661133</c:v>
                </c:pt>
                <c:pt idx="35">
                  <c:v>11.03120040893555</c:v>
                </c:pt>
                <c:pt idx="36">
                  <c:v>3.6658000946044922</c:v>
                </c:pt>
                <c:pt idx="37">
                  <c:v>2.1703999042510991</c:v>
                </c:pt>
                <c:pt idx="38">
                  <c:v>5.5199999809265137</c:v>
                </c:pt>
                <c:pt idx="39">
                  <c:v>4.004000186920166</c:v>
                </c:pt>
                <c:pt idx="40">
                  <c:v>3.7137999534606929</c:v>
                </c:pt>
                <c:pt idx="41">
                  <c:v>3.5093998908996582</c:v>
                </c:pt>
                <c:pt idx="42">
                  <c:v>3.2507998943328862</c:v>
                </c:pt>
                <c:pt idx="43">
                  <c:v>2.6287999153137211</c:v>
                </c:pt>
                <c:pt idx="44">
                  <c:v>2.4697999954223628</c:v>
                </c:pt>
                <c:pt idx="45">
                  <c:v>2.1703999042510991</c:v>
                </c:pt>
                <c:pt idx="46">
                  <c:v>2.1703999042510991</c:v>
                </c:pt>
                <c:pt idx="47">
                  <c:v>3.9895999431610112</c:v>
                </c:pt>
                <c:pt idx="48">
                  <c:v>2.1703999042510991</c:v>
                </c:pt>
                <c:pt idx="49">
                  <c:v>5.2298002243041992</c:v>
                </c:pt>
                <c:pt idx="50">
                  <c:v>3.2100000381469731</c:v>
                </c:pt>
                <c:pt idx="51">
                  <c:v>4.8916001319885254</c:v>
                </c:pt>
                <c:pt idx="52">
                  <c:v>3.0917999744415279</c:v>
                </c:pt>
                <c:pt idx="53">
                  <c:v>2.6287999153137211</c:v>
                </c:pt>
                <c:pt idx="54">
                  <c:v>9.1483001708984375</c:v>
                </c:pt>
                <c:pt idx="55">
                  <c:v>7.0647001266479492</c:v>
                </c:pt>
                <c:pt idx="56">
                  <c:v>3.4144001007080078</c:v>
                </c:pt>
                <c:pt idx="57">
                  <c:v>4.9395999908447266</c:v>
                </c:pt>
                <c:pt idx="58">
                  <c:v>5.1817998886108398</c:v>
                </c:pt>
                <c:pt idx="59">
                  <c:v>6.7265000343322754</c:v>
                </c:pt>
                <c:pt idx="60">
                  <c:v>2.7923998832702641</c:v>
                </c:pt>
                <c:pt idx="61">
                  <c:v>0.89079999923706055</c:v>
                </c:pt>
                <c:pt idx="62">
                  <c:v>13.660400390625</c:v>
                </c:pt>
                <c:pt idx="63">
                  <c:v>7.9704999923706046</c:v>
                </c:pt>
                <c:pt idx="64">
                  <c:v>4.9303998947143546</c:v>
                </c:pt>
                <c:pt idx="65">
                  <c:v>3.6684000492095952</c:v>
                </c:pt>
                <c:pt idx="66">
                  <c:v>6.4067997932434082</c:v>
                </c:pt>
                <c:pt idx="67">
                  <c:v>13.660400390625</c:v>
                </c:pt>
                <c:pt idx="68">
                  <c:v>0</c:v>
                </c:pt>
                <c:pt idx="69">
                  <c:v>6.7744998931884766</c:v>
                </c:pt>
                <c:pt idx="70">
                  <c:v>4.640200138092041</c:v>
                </c:pt>
                <c:pt idx="71">
                  <c:v>7.097099781036377</c:v>
                </c:pt>
                <c:pt idx="72">
                  <c:v>4.9267001152038574</c:v>
                </c:pt>
                <c:pt idx="73">
                  <c:v>0.89079999923706055</c:v>
                </c:pt>
                <c:pt idx="74">
                  <c:v>4.5921998023986816</c:v>
                </c:pt>
                <c:pt idx="75">
                  <c:v>4.3407998085021973</c:v>
                </c:pt>
                <c:pt idx="76">
                  <c:v>13.660400390625</c:v>
                </c:pt>
                <c:pt idx="77">
                  <c:v>4.1314001083374023</c:v>
                </c:pt>
                <c:pt idx="78">
                  <c:v>5.2020001411437988</c:v>
                </c:pt>
                <c:pt idx="79">
                  <c:v>0.89079999923706055</c:v>
                </c:pt>
                <c:pt idx="80">
                  <c:v>3.0438001155853271</c:v>
                </c:pt>
                <c:pt idx="81">
                  <c:v>13.660400390625</c:v>
                </c:pt>
                <c:pt idx="82">
                  <c:v>16.420400619506839</c:v>
                </c:pt>
                <c:pt idx="83">
                  <c:v>4.3046998977661133</c:v>
                </c:pt>
                <c:pt idx="84">
                  <c:v>4.3046998977661133</c:v>
                </c:pt>
                <c:pt idx="85">
                  <c:v>6.7265000343322754</c:v>
                </c:pt>
                <c:pt idx="86">
                  <c:v>13.660400390625</c:v>
                </c:pt>
                <c:pt idx="87">
                  <c:v>5.2020001411437988</c:v>
                </c:pt>
                <c:pt idx="88">
                  <c:v>16.420400619506839</c:v>
                </c:pt>
                <c:pt idx="89">
                  <c:v>13.660400390625</c:v>
                </c:pt>
                <c:pt idx="90">
                  <c:v>14.282400131225589</c:v>
                </c:pt>
                <c:pt idx="91">
                  <c:v>4.7992000579833984</c:v>
                </c:pt>
                <c:pt idx="92">
                  <c:v>14.69999980926514</c:v>
                </c:pt>
                <c:pt idx="93">
                  <c:v>4.843599796295166</c:v>
                </c:pt>
                <c:pt idx="94">
                  <c:v>7.6237998008728027</c:v>
                </c:pt>
                <c:pt idx="95">
                  <c:v>27.910400390625</c:v>
                </c:pt>
                <c:pt idx="96">
                  <c:v>14.25</c:v>
                </c:pt>
                <c:pt idx="97">
                  <c:v>14.90439987182617</c:v>
                </c:pt>
                <c:pt idx="98">
                  <c:v>1.930400013923645</c:v>
                </c:pt>
                <c:pt idx="99">
                  <c:v>5.0506000518798828</c:v>
                </c:pt>
                <c:pt idx="100">
                  <c:v>5.098599910736084</c:v>
                </c:pt>
                <c:pt idx="101">
                  <c:v>6.933499813079834</c:v>
                </c:pt>
                <c:pt idx="102">
                  <c:v>14.69999980926514</c:v>
                </c:pt>
                <c:pt idx="103">
                  <c:v>16.420400619506839</c:v>
                </c:pt>
                <c:pt idx="104">
                  <c:v>3.8408000469207759</c:v>
                </c:pt>
                <c:pt idx="105">
                  <c:v>16.13019943237305</c:v>
                </c:pt>
                <c:pt idx="106">
                  <c:v>3.461400032043457</c:v>
                </c:pt>
                <c:pt idx="107">
                  <c:v>14.25</c:v>
                </c:pt>
                <c:pt idx="108">
                  <c:v>14.25</c:v>
                </c:pt>
                <c:pt idx="109">
                  <c:v>14.69999980926514</c:v>
                </c:pt>
                <c:pt idx="110">
                  <c:v>14.25</c:v>
                </c:pt>
                <c:pt idx="111">
                  <c:v>14.25</c:v>
                </c:pt>
                <c:pt idx="112">
                  <c:v>6.475100040435791</c:v>
                </c:pt>
                <c:pt idx="113">
                  <c:v>1.930400013923645</c:v>
                </c:pt>
                <c:pt idx="114">
                  <c:v>16.082199096679691</c:v>
                </c:pt>
                <c:pt idx="115">
                  <c:v>5.8387999534606934</c:v>
                </c:pt>
                <c:pt idx="116">
                  <c:v>9.5066995620727539</c:v>
                </c:pt>
                <c:pt idx="117">
                  <c:v>27.910400390625</c:v>
                </c:pt>
                <c:pt idx="118">
                  <c:v>14.25</c:v>
                </c:pt>
                <c:pt idx="119">
                  <c:v>14.282400131225589</c:v>
                </c:pt>
                <c:pt idx="120">
                  <c:v>0.62199997901916504</c:v>
                </c:pt>
                <c:pt idx="121">
                  <c:v>2.2999999523162842</c:v>
                </c:pt>
                <c:pt idx="122">
                  <c:v>3.3605999946594238</c:v>
                </c:pt>
                <c:pt idx="123">
                  <c:v>14.69999980926514</c:v>
                </c:pt>
                <c:pt idx="124">
                  <c:v>7.3484997749328613</c:v>
                </c:pt>
                <c:pt idx="125">
                  <c:v>14.25</c:v>
                </c:pt>
                <c:pt idx="126">
                  <c:v>16.752199172973629</c:v>
                </c:pt>
                <c:pt idx="127">
                  <c:v>14.69999980926514</c:v>
                </c:pt>
                <c:pt idx="128">
                  <c:v>5.2020001411437988</c:v>
                </c:pt>
                <c:pt idx="129">
                  <c:v>15.140800476074221</c:v>
                </c:pt>
                <c:pt idx="130">
                  <c:v>6.4460000991821289</c:v>
                </c:pt>
                <c:pt idx="131">
                  <c:v>27.910400390625</c:v>
                </c:pt>
                <c:pt idx="132">
                  <c:v>14.69999980926514</c:v>
                </c:pt>
                <c:pt idx="133">
                  <c:v>7.9619998931884766</c:v>
                </c:pt>
                <c:pt idx="134">
                  <c:v>27.910400390625</c:v>
                </c:pt>
                <c:pt idx="135">
                  <c:v>4.8804001808166504</c:v>
                </c:pt>
                <c:pt idx="136">
                  <c:v>5.2020001411437988</c:v>
                </c:pt>
                <c:pt idx="137">
                  <c:v>16.13019943237305</c:v>
                </c:pt>
                <c:pt idx="138">
                  <c:v>7.6718001365661621</c:v>
                </c:pt>
                <c:pt idx="139">
                  <c:v>3.312599897384644</c:v>
                </c:pt>
                <c:pt idx="140">
                  <c:v>2.1020998954772949</c:v>
                </c:pt>
                <c:pt idx="141">
                  <c:v>15.83080005645752</c:v>
                </c:pt>
                <c:pt idx="142">
                  <c:v>27.910400390625</c:v>
                </c:pt>
                <c:pt idx="143">
                  <c:v>16.082199096679691</c:v>
                </c:pt>
                <c:pt idx="144">
                  <c:v>5.8239998817443848</c:v>
                </c:pt>
                <c:pt idx="145">
                  <c:v>3.0611999034881592</c:v>
                </c:pt>
                <c:pt idx="146">
                  <c:v>8.8969001770019531</c:v>
                </c:pt>
                <c:pt idx="147">
                  <c:v>15.321999549865721</c:v>
                </c:pt>
                <c:pt idx="148">
                  <c:v>20.386899948120121</c:v>
                </c:pt>
                <c:pt idx="149">
                  <c:v>1.66159999370575</c:v>
                </c:pt>
                <c:pt idx="150">
                  <c:v>3.0611999034881592</c:v>
                </c:pt>
                <c:pt idx="151">
                  <c:v>17.1697998046875</c:v>
                </c:pt>
                <c:pt idx="152">
                  <c:v>2.7188000679016109</c:v>
                </c:pt>
                <c:pt idx="153">
                  <c:v>3.5195999145507808</c:v>
                </c:pt>
                <c:pt idx="154">
                  <c:v>7.7660999298095703</c:v>
                </c:pt>
                <c:pt idx="155">
                  <c:v>3.0611999034881592</c:v>
                </c:pt>
                <c:pt idx="156">
                  <c:v>3.0611999034881592</c:v>
                </c:pt>
                <c:pt idx="157">
                  <c:v>4.7992000579833984</c:v>
                </c:pt>
                <c:pt idx="158">
                  <c:v>16.70420074462891</c:v>
                </c:pt>
                <c:pt idx="159">
                  <c:v>28.95000076293945</c:v>
                </c:pt>
                <c:pt idx="160">
                  <c:v>15.83080005645752</c:v>
                </c:pt>
                <c:pt idx="161">
                  <c:v>5.5135998725891113</c:v>
                </c:pt>
                <c:pt idx="162">
                  <c:v>18.587099075317379</c:v>
                </c:pt>
                <c:pt idx="163">
                  <c:v>1.7815999984741211</c:v>
                </c:pt>
                <c:pt idx="164">
                  <c:v>28.95000076293945</c:v>
                </c:pt>
                <c:pt idx="165">
                  <c:v>16.289199829101559</c:v>
                </c:pt>
                <c:pt idx="166">
                  <c:v>6.2416000366210938</c:v>
                </c:pt>
                <c:pt idx="167">
                  <c:v>2.7188000679016109</c:v>
                </c:pt>
                <c:pt idx="168">
                  <c:v>27.32080078125</c:v>
                </c:pt>
                <c:pt idx="169">
                  <c:v>2.7188000679016109</c:v>
                </c:pt>
                <c:pt idx="170">
                  <c:v>4.1008000373840332</c:v>
                </c:pt>
                <c:pt idx="171">
                  <c:v>8.6093997955322266</c:v>
                </c:pt>
                <c:pt idx="172">
                  <c:v>17.121799468994141</c:v>
                </c:pt>
                <c:pt idx="173">
                  <c:v>7.3723998069763184</c:v>
                </c:pt>
                <c:pt idx="174">
                  <c:v>9.8183002471923828</c:v>
                </c:pt>
                <c:pt idx="175">
                  <c:v>16.289199829101559</c:v>
                </c:pt>
                <c:pt idx="176">
                  <c:v>19.00469970703125</c:v>
                </c:pt>
                <c:pt idx="177">
                  <c:v>14.551199913024901</c:v>
                </c:pt>
                <c:pt idx="178">
                  <c:v>15.83080005645752</c:v>
                </c:pt>
                <c:pt idx="179">
                  <c:v>16.87039947509766</c:v>
                </c:pt>
                <c:pt idx="180">
                  <c:v>27.32080078125</c:v>
                </c:pt>
                <c:pt idx="181">
                  <c:v>3.7583999633789058</c:v>
                </c:pt>
                <c:pt idx="182">
                  <c:v>3.5195999145507808</c:v>
                </c:pt>
                <c:pt idx="183">
                  <c:v>17.328800201416019</c:v>
                </c:pt>
                <c:pt idx="184">
                  <c:v>14.856100082397459</c:v>
                </c:pt>
                <c:pt idx="185">
                  <c:v>4.5591998100280762</c:v>
                </c:pt>
                <c:pt idx="186">
                  <c:v>19.451999664306641</c:v>
                </c:pt>
                <c:pt idx="187">
                  <c:v>7.3657999038696289</c:v>
                </c:pt>
                <c:pt idx="188">
                  <c:v>17.9650993347168</c:v>
                </c:pt>
                <c:pt idx="189">
                  <c:v>19.049200057983398</c:v>
                </c:pt>
                <c:pt idx="190">
                  <c:v>3.5195999145507808</c:v>
                </c:pt>
                <c:pt idx="191">
                  <c:v>17.9650993347168</c:v>
                </c:pt>
                <c:pt idx="192">
                  <c:v>4.1008000373840332</c:v>
                </c:pt>
                <c:pt idx="193">
                  <c:v>14.551199913024901</c:v>
                </c:pt>
                <c:pt idx="194">
                  <c:v>2.56660008430481</c:v>
                </c:pt>
                <c:pt idx="195">
                  <c:v>14.551199913024901</c:v>
                </c:pt>
                <c:pt idx="196">
                  <c:v>4.7369999885559082</c:v>
                </c:pt>
                <c:pt idx="197">
                  <c:v>14.856100082397459</c:v>
                </c:pt>
                <c:pt idx="198">
                  <c:v>20.386899948120121</c:v>
                </c:pt>
                <c:pt idx="199">
                  <c:v>14.551199913024901</c:v>
                </c:pt>
                <c:pt idx="200">
                  <c:v>17.328800201416019</c:v>
                </c:pt>
                <c:pt idx="201">
                  <c:v>7.9944000244140634</c:v>
                </c:pt>
                <c:pt idx="202">
                  <c:v>17.311199188232418</c:v>
                </c:pt>
                <c:pt idx="203">
                  <c:v>3.1886000633239751</c:v>
                </c:pt>
                <c:pt idx="204">
                  <c:v>43.200000762939453</c:v>
                </c:pt>
                <c:pt idx="205">
                  <c:v>15.895700454711911</c:v>
                </c:pt>
                <c:pt idx="206">
                  <c:v>17.501199722290039</c:v>
                </c:pt>
                <c:pt idx="207">
                  <c:v>8.2938003540039063</c:v>
                </c:pt>
                <c:pt idx="208">
                  <c:v>15.590800285339361</c:v>
                </c:pt>
                <c:pt idx="209">
                  <c:v>2.56660008430481</c:v>
                </c:pt>
                <c:pt idx="210">
                  <c:v>14.25</c:v>
                </c:pt>
                <c:pt idx="211">
                  <c:v>18.862400054931641</c:v>
                </c:pt>
                <c:pt idx="212">
                  <c:v>14.25</c:v>
                </c:pt>
                <c:pt idx="213">
                  <c:v>11.928500175476071</c:v>
                </c:pt>
                <c:pt idx="214">
                  <c:v>7.3965001106262207</c:v>
                </c:pt>
                <c:pt idx="215">
                  <c:v>18.862400054931641</c:v>
                </c:pt>
                <c:pt idx="216">
                  <c:v>2.56660008430481</c:v>
                </c:pt>
                <c:pt idx="217">
                  <c:v>14.25</c:v>
                </c:pt>
                <c:pt idx="218">
                  <c:v>14.25</c:v>
                </c:pt>
                <c:pt idx="219">
                  <c:v>22.8567008972168</c:v>
                </c:pt>
                <c:pt idx="220">
                  <c:v>21.0088996887207</c:v>
                </c:pt>
                <c:pt idx="221">
                  <c:v>3.1886000633239751</c:v>
                </c:pt>
                <c:pt idx="222">
                  <c:v>7.8308000564575204</c:v>
                </c:pt>
                <c:pt idx="223">
                  <c:v>3.7583999633789058</c:v>
                </c:pt>
                <c:pt idx="224">
                  <c:v>28.801200866699219</c:v>
                </c:pt>
                <c:pt idx="225">
                  <c:v>28.801200866699219</c:v>
                </c:pt>
                <c:pt idx="226">
                  <c:v>21.284200668334961</c:v>
                </c:pt>
                <c:pt idx="227">
                  <c:v>18.862400054931641</c:v>
                </c:pt>
                <c:pt idx="228">
                  <c:v>29.39999961853027</c:v>
                </c:pt>
                <c:pt idx="229">
                  <c:v>6.0928001403808594</c:v>
                </c:pt>
                <c:pt idx="230">
                  <c:v>19.499200820922852</c:v>
                </c:pt>
                <c:pt idx="231">
                  <c:v>5.690000057220459</c:v>
                </c:pt>
                <c:pt idx="232">
                  <c:v>15.47809982299805</c:v>
                </c:pt>
                <c:pt idx="233">
                  <c:v>2.4874999523162842</c:v>
                </c:pt>
                <c:pt idx="234">
                  <c:v>9.1962995529174805</c:v>
                </c:pt>
                <c:pt idx="235">
                  <c:v>18.540800094604489</c:v>
                </c:pt>
                <c:pt idx="236">
                  <c:v>2.421799898147583</c:v>
                </c:pt>
                <c:pt idx="237">
                  <c:v>19.499200820922852</c:v>
                </c:pt>
                <c:pt idx="238">
                  <c:v>14.25</c:v>
                </c:pt>
                <c:pt idx="239">
                  <c:v>7.4932999610900879</c:v>
                </c:pt>
                <c:pt idx="240">
                  <c:v>15.590800285339361</c:v>
                </c:pt>
                <c:pt idx="241">
                  <c:v>18.459600448608398</c:v>
                </c:pt>
                <c:pt idx="242">
                  <c:v>5.3266000747680664</c:v>
                </c:pt>
                <c:pt idx="243">
                  <c:v>9.7702999114990234</c:v>
                </c:pt>
                <c:pt idx="244">
                  <c:v>14.25</c:v>
                </c:pt>
                <c:pt idx="245">
                  <c:v>5.1954002380371094</c:v>
                </c:pt>
                <c:pt idx="246">
                  <c:v>7.3041000366210938</c:v>
                </c:pt>
                <c:pt idx="247">
                  <c:v>14.25</c:v>
                </c:pt>
                <c:pt idx="248">
                  <c:v>3.606199979782104</c:v>
                </c:pt>
                <c:pt idx="249">
                  <c:v>21.332199096679691</c:v>
                </c:pt>
                <c:pt idx="250">
                  <c:v>19.48439979553223</c:v>
                </c:pt>
                <c:pt idx="251">
                  <c:v>17.121799468994141</c:v>
                </c:pt>
                <c:pt idx="252">
                  <c:v>3.6096000671386719</c:v>
                </c:pt>
                <c:pt idx="253">
                  <c:v>3.9519999027252202</c:v>
                </c:pt>
                <c:pt idx="254">
                  <c:v>3.3408000469207759</c:v>
                </c:pt>
                <c:pt idx="255">
                  <c:v>5.0363998413085938</c:v>
                </c:pt>
                <c:pt idx="256">
                  <c:v>2.4874999523162842</c:v>
                </c:pt>
                <c:pt idx="257">
                  <c:v>23.16710090637207</c:v>
                </c:pt>
                <c:pt idx="258">
                  <c:v>5.690000057220459</c:v>
                </c:pt>
                <c:pt idx="259">
                  <c:v>2.4874999523162842</c:v>
                </c:pt>
                <c:pt idx="260">
                  <c:v>3.606199979782104</c:v>
                </c:pt>
                <c:pt idx="261">
                  <c:v>6.7295999526977539</c:v>
                </c:pt>
                <c:pt idx="262">
                  <c:v>16.721599578857418</c:v>
                </c:pt>
                <c:pt idx="263">
                  <c:v>19.499200820922852</c:v>
                </c:pt>
                <c:pt idx="264">
                  <c:v>19.90200042724609</c:v>
                </c:pt>
                <c:pt idx="265">
                  <c:v>19.90200042724609</c:v>
                </c:pt>
                <c:pt idx="266">
                  <c:v>17.180000305175781</c:v>
                </c:pt>
                <c:pt idx="267">
                  <c:v>4.4103999137878418</c:v>
                </c:pt>
                <c:pt idx="268">
                  <c:v>5.690000057220459</c:v>
                </c:pt>
                <c:pt idx="269">
                  <c:v>4.9573001861572266</c:v>
                </c:pt>
                <c:pt idx="270">
                  <c:v>4.7369999885559082</c:v>
                </c:pt>
                <c:pt idx="271">
                  <c:v>3.5271000862121582</c:v>
                </c:pt>
                <c:pt idx="272">
                  <c:v>16.721599578857418</c:v>
                </c:pt>
                <c:pt idx="273">
                  <c:v>19.90200042724609</c:v>
                </c:pt>
                <c:pt idx="274">
                  <c:v>15.442000389099119</c:v>
                </c:pt>
                <c:pt idx="275">
                  <c:v>16.721599578857418</c:v>
                </c:pt>
                <c:pt idx="276">
                  <c:v>23.478700637817379</c:v>
                </c:pt>
                <c:pt idx="277">
                  <c:v>3.4574000835418701</c:v>
                </c:pt>
                <c:pt idx="278">
                  <c:v>5.7765998840332031</c:v>
                </c:pt>
                <c:pt idx="279">
                  <c:v>9.5188999176025391</c:v>
                </c:pt>
                <c:pt idx="280">
                  <c:v>3.4574000835418701</c:v>
                </c:pt>
                <c:pt idx="281">
                  <c:v>3.606199979782104</c:v>
                </c:pt>
                <c:pt idx="282">
                  <c:v>17.761199951171879</c:v>
                </c:pt>
                <c:pt idx="283">
                  <c:v>19.940000534057621</c:v>
                </c:pt>
                <c:pt idx="284">
                  <c:v>5.0363998413085938</c:v>
                </c:pt>
                <c:pt idx="285">
                  <c:v>16.97299957275391</c:v>
                </c:pt>
                <c:pt idx="286">
                  <c:v>21.4911994934082</c:v>
                </c:pt>
                <c:pt idx="287">
                  <c:v>5.4375</c:v>
                </c:pt>
                <c:pt idx="288">
                  <c:v>10.001199722290041</c:v>
                </c:pt>
                <c:pt idx="289">
                  <c:v>7.7685999870300293</c:v>
                </c:pt>
                <c:pt idx="290">
                  <c:v>5.6277999877929688</c:v>
                </c:pt>
                <c:pt idx="291">
                  <c:v>4.6578998565673828</c:v>
                </c:pt>
                <c:pt idx="292">
                  <c:v>18.219600677490231</c:v>
                </c:pt>
                <c:pt idx="293">
                  <c:v>5.116300106048584</c:v>
                </c:pt>
                <c:pt idx="294">
                  <c:v>19.350400924682621</c:v>
                </c:pt>
                <c:pt idx="295">
                  <c:v>8.2631998062133789</c:v>
                </c:pt>
                <c:pt idx="296">
                  <c:v>6.1223998069763184</c:v>
                </c:pt>
                <c:pt idx="297">
                  <c:v>4.6578998565673828</c:v>
                </c:pt>
                <c:pt idx="298">
                  <c:v>8.7215995788574219</c:v>
                </c:pt>
                <c:pt idx="299">
                  <c:v>3.3782999515533452</c:v>
                </c:pt>
                <c:pt idx="300">
                  <c:v>22.0723991394043</c:v>
                </c:pt>
                <c:pt idx="301">
                  <c:v>6.2350001335144043</c:v>
                </c:pt>
                <c:pt idx="302">
                  <c:v>21.920999526977539</c:v>
                </c:pt>
                <c:pt idx="303">
                  <c:v>20.792800903320309</c:v>
                </c:pt>
                <c:pt idx="304">
                  <c:v>5.116300106048584</c:v>
                </c:pt>
                <c:pt idx="305">
                  <c:v>6.5808000564575204</c:v>
                </c:pt>
                <c:pt idx="306">
                  <c:v>16.14789962768555</c:v>
                </c:pt>
                <c:pt idx="307">
                  <c:v>19.753200531005859</c:v>
                </c:pt>
                <c:pt idx="308">
                  <c:v>8.2566003799438477</c:v>
                </c:pt>
                <c:pt idx="309">
                  <c:v>6.871300220489502</c:v>
                </c:pt>
                <c:pt idx="310">
                  <c:v>16.14789962768555</c:v>
                </c:pt>
                <c:pt idx="311">
                  <c:v>16.14789962768555</c:v>
                </c:pt>
                <c:pt idx="312">
                  <c:v>22.53079986572266</c:v>
                </c:pt>
                <c:pt idx="313">
                  <c:v>4.4970002174377441</c:v>
                </c:pt>
                <c:pt idx="314">
                  <c:v>12.55049991607666</c:v>
                </c:pt>
                <c:pt idx="315">
                  <c:v>19.350400924682621</c:v>
                </c:pt>
                <c:pt idx="316">
                  <c:v>16.14789962768555</c:v>
                </c:pt>
                <c:pt idx="317">
                  <c:v>17.1875</c:v>
                </c:pt>
                <c:pt idx="318">
                  <c:v>10.12870025634766</c:v>
                </c:pt>
                <c:pt idx="319">
                  <c:v>17.1875</c:v>
                </c:pt>
                <c:pt idx="320">
                  <c:v>20.389999389648441</c:v>
                </c:pt>
                <c:pt idx="321">
                  <c:v>9.2931003570556641</c:v>
                </c:pt>
                <c:pt idx="322">
                  <c:v>10.404000282287599</c:v>
                </c:pt>
                <c:pt idx="323">
                  <c:v>30.39789962768555</c:v>
                </c:pt>
                <c:pt idx="324">
                  <c:v>7.2866997718811044</c:v>
                </c:pt>
                <c:pt idx="325">
                  <c:v>5.5486998558044434</c:v>
                </c:pt>
                <c:pt idx="326">
                  <c:v>7.6866998672485352</c:v>
                </c:pt>
                <c:pt idx="327">
                  <c:v>29.102399826049801</c:v>
                </c:pt>
                <c:pt idx="328">
                  <c:v>5.0541000366210938</c:v>
                </c:pt>
                <c:pt idx="329">
                  <c:v>10.39739990234375</c:v>
                </c:pt>
                <c:pt idx="330">
                  <c:v>7.6894998550415039</c:v>
                </c:pt>
                <c:pt idx="331">
                  <c:v>10.89200019836426</c:v>
                </c:pt>
                <c:pt idx="332">
                  <c:v>6.0071001052856454</c:v>
                </c:pt>
                <c:pt idx="333">
                  <c:v>7.2866997718811044</c:v>
                </c:pt>
                <c:pt idx="334">
                  <c:v>18.776699066162109</c:v>
                </c:pt>
                <c:pt idx="335">
                  <c:v>9.4864997863769531</c:v>
                </c:pt>
                <c:pt idx="336">
                  <c:v>5.1332001686096191</c:v>
                </c:pt>
                <c:pt idx="337">
                  <c:v>18.318300247192379</c:v>
                </c:pt>
                <c:pt idx="338">
                  <c:v>6.0862002372741699</c:v>
                </c:pt>
                <c:pt idx="339">
                  <c:v>5.2062997817993164</c:v>
                </c:pt>
                <c:pt idx="340">
                  <c:v>6.6673998832702637</c:v>
                </c:pt>
                <c:pt idx="341">
                  <c:v>22.323799133300781</c:v>
                </c:pt>
                <c:pt idx="342">
                  <c:v>17.038700103759769</c:v>
                </c:pt>
                <c:pt idx="343">
                  <c:v>21.923599243164059</c:v>
                </c:pt>
                <c:pt idx="344">
                  <c:v>17.038700103759769</c:v>
                </c:pt>
                <c:pt idx="345">
                  <c:v>22.381999969482418</c:v>
                </c:pt>
                <c:pt idx="346">
                  <c:v>18.318300247192379</c:v>
                </c:pt>
                <c:pt idx="347">
                  <c:v>19.357900619506839</c:v>
                </c:pt>
                <c:pt idx="348">
                  <c:v>19.667499542236332</c:v>
                </c:pt>
                <c:pt idx="349">
                  <c:v>19.816299438476559</c:v>
                </c:pt>
                <c:pt idx="350">
                  <c:v>20.947099685668949</c:v>
                </c:pt>
                <c:pt idx="351">
                  <c:v>8.1774997711181641</c:v>
                </c:pt>
                <c:pt idx="352">
                  <c:v>21.42650032043457</c:v>
                </c:pt>
                <c:pt idx="353">
                  <c:v>18.078300476074219</c:v>
                </c:pt>
                <c:pt idx="354">
                  <c:v>31.288700103759769</c:v>
                </c:pt>
                <c:pt idx="355">
                  <c:v>21.349899291992191</c:v>
                </c:pt>
                <c:pt idx="356">
                  <c:v>18.776699066162109</c:v>
                </c:pt>
                <c:pt idx="357">
                  <c:v>24.552400588989261</c:v>
                </c:pt>
                <c:pt idx="358">
                  <c:v>5.0541000366210938</c:v>
                </c:pt>
                <c:pt idx="359">
                  <c:v>17.343599319458011</c:v>
                </c:pt>
                <c:pt idx="360">
                  <c:v>5.0541000366210938</c:v>
                </c:pt>
                <c:pt idx="361">
                  <c:v>4.9749999046325684</c:v>
                </c:pt>
                <c:pt idx="362">
                  <c:v>8.2458000183105469</c:v>
                </c:pt>
                <c:pt idx="363">
                  <c:v>11.38000011444092</c:v>
                </c:pt>
                <c:pt idx="364">
                  <c:v>7.6828999519348136</c:v>
                </c:pt>
                <c:pt idx="365">
                  <c:v>11.288200378417971</c:v>
                </c:pt>
                <c:pt idx="366">
                  <c:v>18.63540077209473</c:v>
                </c:pt>
                <c:pt idx="367">
                  <c:v>21.920999526977539</c:v>
                </c:pt>
              </c:numCache>
            </c:numRef>
          </c:yVal>
          <c:smooth val="0"/>
          <c:extLst>
            <c:ext xmlns:c16="http://schemas.microsoft.com/office/drawing/2014/chart" uri="{C3380CC4-5D6E-409C-BE32-E72D297353CC}">
              <c16:uniqueId val="{00000002-1B82-4597-9717-9CF7A74C6A85}"/>
            </c:ext>
          </c:extLst>
        </c:ser>
        <c:dLbls>
          <c:showLegendKey val="0"/>
          <c:showVal val="0"/>
          <c:showCatName val="0"/>
          <c:showSerName val="0"/>
          <c:showPercent val="0"/>
          <c:showBubbleSize val="0"/>
        </c:dLbls>
        <c:axId val="228607967"/>
        <c:axId val="228616287"/>
      </c:scatterChart>
      <c:valAx>
        <c:axId val="22860796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Subvention moyenne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8616287"/>
        <c:crosses val="autoZero"/>
        <c:crossBetween val="midCat"/>
      </c:valAx>
      <c:valAx>
        <c:axId val="2286162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00" b="0" i="0" baseline="0">
                    <a:effectLst/>
                  </a:rPr>
                  <a:t>Gain moyen (MWh)</a:t>
                </a:r>
                <a:endParaRPr lang="fr-FR"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8607967"/>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spPr>
            <a:solidFill>
              <a:schemeClr val="accent1">
                <a:alpha val="75000"/>
              </a:schemeClr>
            </a:solidFill>
            <a:ln>
              <a:noFill/>
            </a:ln>
            <a:effectLst/>
          </c:spPr>
          <c:invertIfNegative val="0"/>
          <c:trendline>
            <c:spPr>
              <a:ln w="19050" cap="rnd">
                <a:solidFill>
                  <a:schemeClr val="accent1"/>
                </a:solidFill>
                <a:prstDash val="sysDot"/>
              </a:ln>
              <a:effectLst/>
            </c:spPr>
            <c:trendlineType val="linear"/>
            <c:dispRSqr val="1"/>
            <c:dispEq val="0"/>
            <c:trendlineLbl>
              <c:layout>
                <c:manualLayout>
                  <c:x val="-3.3966913231662191E-2"/>
                  <c:y val="2.1811560023403721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Graphique15!$C$4:$C$30</c:f>
              <c:numCache>
                <c:formatCode>0%</c:formatCode>
                <c:ptCount val="27"/>
                <c:pt idx="0">
                  <c:v>0.25091987171166191</c:v>
                </c:pt>
                <c:pt idx="1">
                  <c:v>0.34836709649392411</c:v>
                </c:pt>
                <c:pt idx="2">
                  <c:v>0.2866105187949195</c:v>
                </c:pt>
                <c:pt idx="3">
                  <c:v>0.40938556968640422</c:v>
                </c:pt>
                <c:pt idx="4">
                  <c:v>0.22558484389256561</c:v>
                </c:pt>
                <c:pt idx="5">
                  <c:v>0.28116994112548771</c:v>
                </c:pt>
                <c:pt idx="6">
                  <c:v>0.49396543902639423</c:v>
                </c:pt>
                <c:pt idx="7">
                  <c:v>0.25598407135435858</c:v>
                </c:pt>
                <c:pt idx="8">
                  <c:v>0.24409886948405071</c:v>
                </c:pt>
                <c:pt idx="9">
                  <c:v>0.28401576483165092</c:v>
                </c:pt>
                <c:pt idx="10">
                  <c:v>0.29595145071125989</c:v>
                </c:pt>
                <c:pt idx="11">
                  <c:v>0.6972464471624038</c:v>
                </c:pt>
                <c:pt idx="12">
                  <c:v>0.14998009156088049</c:v>
                </c:pt>
                <c:pt idx="13">
                  <c:v>0.67634402709157482</c:v>
                </c:pt>
                <c:pt idx="14">
                  <c:v>0.56277102696279913</c:v>
                </c:pt>
                <c:pt idx="15">
                  <c:v>0.24197778040490581</c:v>
                </c:pt>
                <c:pt idx="16">
                  <c:v>0.74568774601174748</c:v>
                </c:pt>
                <c:pt idx="17">
                  <c:v>0.39466642006503022</c:v>
                </c:pt>
                <c:pt idx="18">
                  <c:v>0.64607726108647168</c:v>
                </c:pt>
                <c:pt idx="19">
                  <c:v>0.5804550126005853</c:v>
                </c:pt>
                <c:pt idx="20">
                  <c:v>0.47651184417622661</c:v>
                </c:pt>
                <c:pt idx="21">
                  <c:v>0.40324159538440968</c:v>
                </c:pt>
                <c:pt idx="22">
                  <c:v>0.72345679796392648</c:v>
                </c:pt>
                <c:pt idx="23">
                  <c:v>0.49418108540935851</c:v>
                </c:pt>
                <c:pt idx="24">
                  <c:v>0.49186458904671188</c:v>
                </c:pt>
                <c:pt idx="25">
                  <c:v>0.3715508754212748</c:v>
                </c:pt>
                <c:pt idx="26">
                  <c:v>0.44558488650309769</c:v>
                </c:pt>
              </c:numCache>
            </c:numRef>
          </c:xVal>
          <c:yVal>
            <c:numRef>
              <c:f>Graphique15!$B$4:$B$30</c:f>
              <c:numCache>
                <c:formatCode>General</c:formatCode>
                <c:ptCount val="27"/>
                <c:pt idx="0">
                  <c:v>0.93151801176733173</c:v>
                </c:pt>
                <c:pt idx="1">
                  <c:v>0.48052218240185346</c:v>
                </c:pt>
                <c:pt idx="2">
                  <c:v>0.3487697123520993</c:v>
                </c:pt>
                <c:pt idx="3">
                  <c:v>0.39990720654173528</c:v>
                </c:pt>
                <c:pt idx="4">
                  <c:v>0.1300486267511132</c:v>
                </c:pt>
                <c:pt idx="5">
                  <c:v>0.85115517679698272</c:v>
                </c:pt>
                <c:pt idx="6">
                  <c:v>0.14619638255540091</c:v>
                </c:pt>
                <c:pt idx="7">
                  <c:v>0.46716056063301664</c:v>
                </c:pt>
                <c:pt idx="8">
                  <c:v>0.31796241552854793</c:v>
                </c:pt>
                <c:pt idx="9">
                  <c:v>0.44300991228717918</c:v>
                </c:pt>
                <c:pt idx="10">
                  <c:v>0.88339041428846776</c:v>
                </c:pt>
                <c:pt idx="11">
                  <c:v>0.17045676247773561</c:v>
                </c:pt>
                <c:pt idx="12">
                  <c:v>0.14278500365841629</c:v>
                </c:pt>
                <c:pt idx="13">
                  <c:v>0.16684862020854521</c:v>
                </c:pt>
                <c:pt idx="14">
                  <c:v>0.57243649188435131</c:v>
                </c:pt>
                <c:pt idx="15">
                  <c:v>1.0516372115227439</c:v>
                </c:pt>
                <c:pt idx="16">
                  <c:v>0.3456250992289594</c:v>
                </c:pt>
                <c:pt idx="17">
                  <c:v>0.9579194345776314</c:v>
                </c:pt>
                <c:pt idx="18">
                  <c:v>0.57191122217908197</c:v>
                </c:pt>
                <c:pt idx="19">
                  <c:v>0.63305446916388253</c:v>
                </c:pt>
                <c:pt idx="20">
                  <c:v>0.86247768406839198</c:v>
                </c:pt>
                <c:pt idx="21">
                  <c:v>1.181196147702434</c:v>
                </c:pt>
                <c:pt idx="22">
                  <c:v>0.411603855213862</c:v>
                </c:pt>
                <c:pt idx="23">
                  <c:v>0.18359618391677718</c:v>
                </c:pt>
                <c:pt idx="24">
                  <c:v>0.84819448850080126</c:v>
                </c:pt>
                <c:pt idx="25">
                  <c:v>0.92599851304178382</c:v>
                </c:pt>
                <c:pt idx="26">
                  <c:v>0.7921261515727589</c:v>
                </c:pt>
              </c:numCache>
            </c:numRef>
          </c:yVal>
          <c:bubbleSize>
            <c:numRef>
              <c:f>Graphique15!$D$4:$D$30</c:f>
              <c:numCache>
                <c:formatCode>General</c:formatCode>
                <c:ptCount val="27"/>
                <c:pt idx="0">
                  <c:v>166284000</c:v>
                </c:pt>
                <c:pt idx="1">
                  <c:v>52168000</c:v>
                </c:pt>
                <c:pt idx="2">
                  <c:v>118414929.1303101</c:v>
                </c:pt>
                <c:pt idx="3">
                  <c:v>52857000</c:v>
                </c:pt>
                <c:pt idx="4">
                  <c:v>27979335</c:v>
                </c:pt>
                <c:pt idx="5">
                  <c:v>63788400</c:v>
                </c:pt>
                <c:pt idx="6">
                  <c:v>66942000</c:v>
                </c:pt>
                <c:pt idx="7">
                  <c:v>10805900</c:v>
                </c:pt>
                <c:pt idx="8">
                  <c:v>5019600</c:v>
                </c:pt>
                <c:pt idx="9">
                  <c:v>12243121.18061829</c:v>
                </c:pt>
                <c:pt idx="10">
                  <c:v>23330400</c:v>
                </c:pt>
                <c:pt idx="11">
                  <c:v>14968000</c:v>
                </c:pt>
                <c:pt idx="12">
                  <c:v>7765171.9000244141</c:v>
                </c:pt>
                <c:pt idx="13">
                  <c:v>34638500</c:v>
                </c:pt>
                <c:pt idx="14">
                  <c:v>14041000</c:v>
                </c:pt>
                <c:pt idx="15">
                  <c:v>2959200</c:v>
                </c:pt>
                <c:pt idx="16">
                  <c:v>16813500</c:v>
                </c:pt>
                <c:pt idx="17">
                  <c:v>8546303.98046875</c:v>
                </c:pt>
                <c:pt idx="18">
                  <c:v>7029000</c:v>
                </c:pt>
                <c:pt idx="19">
                  <c:v>34979500</c:v>
                </c:pt>
                <c:pt idx="20">
                  <c:v>17964000</c:v>
                </c:pt>
                <c:pt idx="21">
                  <c:v>4733481.6800384521</c:v>
                </c:pt>
                <c:pt idx="22">
                  <c:v>17076500</c:v>
                </c:pt>
                <c:pt idx="23">
                  <c:v>10856500</c:v>
                </c:pt>
                <c:pt idx="24">
                  <c:v>13359800</c:v>
                </c:pt>
                <c:pt idx="25">
                  <c:v>6443000</c:v>
                </c:pt>
                <c:pt idx="26">
                  <c:v>8840000</c:v>
                </c:pt>
              </c:numCache>
            </c:numRef>
          </c:bubbleSize>
          <c:bubble3D val="0"/>
          <c:extLst>
            <c:ext xmlns:c16="http://schemas.microsoft.com/office/drawing/2014/chart" uri="{C3380CC4-5D6E-409C-BE32-E72D297353CC}">
              <c16:uniqueId val="{00000000-ED97-4185-8414-D6FF5EC0CB24}"/>
            </c:ext>
          </c:extLst>
        </c:ser>
        <c:dLbls>
          <c:showLegendKey val="0"/>
          <c:showVal val="0"/>
          <c:showCatName val="0"/>
          <c:showSerName val="0"/>
          <c:showPercent val="0"/>
          <c:showBubbleSize val="0"/>
        </c:dLbls>
        <c:bubbleScale val="100"/>
        <c:showNegBubbles val="0"/>
        <c:axId val="61128255"/>
        <c:axId val="14764319"/>
      </c:bubbleChart>
      <c:valAx>
        <c:axId val="6112825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Taux</a:t>
                </a:r>
                <a:r>
                  <a:rPr lang="fr-FR" baseline="0"/>
                  <a:t> de subvention</a:t>
                </a:r>
                <a:endParaRPr lang="fr-F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64319"/>
        <c:crosses val="autoZero"/>
        <c:crossBetween val="midCat"/>
      </c:valAx>
      <c:valAx>
        <c:axId val="147643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Gain moyen par euro</a:t>
                </a:r>
                <a:r>
                  <a:rPr lang="fr-FR" baseline="0"/>
                  <a:t> de travaux</a:t>
                </a:r>
                <a:endParaRPr lang="fr-F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128255"/>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spPr>
            <a:solidFill>
              <a:schemeClr val="accent1">
                <a:alpha val="75000"/>
              </a:schemeClr>
            </a:solidFill>
            <a:ln w="25400">
              <a:noFill/>
            </a:ln>
            <a:effectLst/>
          </c:spPr>
          <c:invertIfNegative val="0"/>
          <c:dLbls>
            <c:dLbl>
              <c:idx val="0"/>
              <c:layout>
                <c:manualLayout>
                  <c:x val="-0.11661673622189413"/>
                  <c:y val="-0.13649175353366247"/>
                </c:manualLayout>
              </c:layout>
              <c:tx>
                <c:rich>
                  <a:bodyPr/>
                  <a:lstStyle/>
                  <a:p>
                    <a:fld id="{91D22A79-5F1F-44C7-8118-071416C32B72}"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{91D22A79-5F1F-44C7-8118-071416C32B72}</c15:txfldGUID>
                      <c15:f>Graphique16!$A$4</c15:f>
                      <c15:dlblFieldTableCache>
                        <c:ptCount val="1"/>
                        <c:pt idx="0">
                          <c:v>Pompe a chaleur air / eau</c:v>
                        </c:pt>
                      </c15:dlblFieldTableCache>
                    </c15:dlblFTEntry>
                  </c15:dlblFieldTable>
                  <c15:showDataLabelsRange val="0"/>
                </c:ext>
                <c:ext xmlns:c16="http://schemas.microsoft.com/office/drawing/2014/chart" uri="{C3380CC4-5D6E-409C-BE32-E72D297353CC}">
                  <c16:uniqueId val="{00000001-7C22-4395-9041-5223F32CCC22}"/>
                </c:ext>
              </c:extLst>
            </c:dLbl>
            <c:dLbl>
              <c:idx val="9"/>
              <c:layout>
                <c:manualLayout>
                  <c:x val="-4.8763501560993086E-2"/>
                  <c:y val="3.964202619474809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01B7C8E-9D51-4192-93D8-D7902AB6C79F}" type="CELLREF">
                      <a:rPr lang="en-US" sz="800">
                        <a:latin typeface="Arial" panose="020B0604020202020204" pitchFamily="34" charset="0"/>
                        <a:cs typeface="Arial" panose="020B0604020202020204" pitchFamily="34" charset="0"/>
                      </a:rPr>
                      <a:pPr>
                        <a:defRPr sz="800">
                          <a:latin typeface="Arial" panose="020B0604020202020204" pitchFamily="34" charset="0"/>
                          <a:cs typeface="Arial" panose="020B0604020202020204" pitchFamily="34" charset="0"/>
                        </a:defRPr>
                      </a:pPr>
                      <a:t>[REFCELL]</a:t>
                    </a:fld>
                    <a:endParaRPr lang="fr-F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2272870064091444"/>
                      <c:h val="0.18066222227340473"/>
                    </c:manualLayout>
                  </c15:layout>
                  <c15:dlblFieldTable>
                    <c15:dlblFTEntry>
                      <c15:txfldGUID>{E01B7C8E-9D51-4192-93D8-D7902AB6C79F}</c15:txfldGUID>
                      <c15:f>Graphique16!$A$13</c15:f>
                      <c15:dlblFieldTableCache>
                        <c:ptCount val="1"/>
                        <c:pt idx="0">
                          <c:v>Chauffe-eau solaire individuel</c:v>
                        </c:pt>
                      </c15:dlblFieldTableCache>
                    </c15:dlblFTEntry>
                  </c15:dlblFieldTable>
                  <c15:showDataLabelsRange val="0"/>
                </c:ext>
                <c:ext xmlns:c16="http://schemas.microsoft.com/office/drawing/2014/chart" uri="{C3380CC4-5D6E-409C-BE32-E72D297353CC}">
                  <c16:uniqueId val="{00000002-6B45-4C25-B007-F00EF6E834F1}"/>
                </c:ext>
              </c:extLst>
            </c:dLbl>
            <c:dLbl>
              <c:idx val="13"/>
              <c:layout>
                <c:manualLayout>
                  <c:x val="-1.0109200945280682E-2"/>
                  <c:y val="-8.1895052120197528E-2"/>
                </c:manualLayout>
              </c:layout>
              <c:tx>
                <c:rich>
                  <a:bodyPr/>
                  <a:lstStyle/>
                  <a:p>
                    <a:fld id="{A179BA7E-8BB9-45D4-90D6-CBE365D80328}"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{A179BA7E-8BB9-45D4-90D6-CBE365D80328}</c15:txfldGUID>
                      <c15:f>Graphique16!$A$17</c15:f>
                      <c15:dlblFieldTableCache>
                        <c:ptCount val="1"/>
                        <c:pt idx="0">
                          <c:v>Chauffe-eau solaire individuel | poele a granules</c:v>
                        </c:pt>
                      </c15:dlblFieldTableCache>
                    </c15:dlblFTEntry>
                  </c15:dlblFieldTable>
                  <c15:showDataLabelsRange val="0"/>
                </c:ext>
                <c:ext xmlns:c16="http://schemas.microsoft.com/office/drawing/2014/chart" uri="{C3380CC4-5D6E-409C-BE32-E72D297353CC}">
                  <c16:uniqueId val="{00000002-7C22-4395-9041-5223F32CCC22}"/>
                </c:ext>
              </c:extLst>
            </c:dLbl>
            <c:dLbl>
              <c:idx val="15"/>
              <c:layout>
                <c:manualLayout>
                  <c:x val="-1.0449282583157731E-2"/>
                  <c:y val="-1.1374261616461568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E467962-A0E2-4D77-8CDD-362818B27DD5}" type="CELLREF">
                      <a:rPr lang="en-US" sz="800">
                        <a:latin typeface="Arial" panose="020B0604020202020204" pitchFamily="34" charset="0"/>
                        <a:cs typeface="Arial" panose="020B0604020202020204" pitchFamily="34" charset="0"/>
                      </a:rPr>
                      <a:pPr>
                        <a:defRPr sz="800">
                          <a:latin typeface="Arial" panose="020B0604020202020204" pitchFamily="34" charset="0"/>
                          <a:cs typeface="Arial" panose="020B0604020202020204" pitchFamily="34" charset="0"/>
                        </a:defRPr>
                      </a:pPr>
                      <a:t>[REFCELL]</a:t>
                    </a:fld>
                    <a:endParaRPr lang="fr-F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24468727573581509"/>
                      <c:h val="0.15959801105874916"/>
                    </c:manualLayout>
                  </c15:layout>
                  <c15:dlblFieldTable>
                    <c15:dlblFTEntry>
                      <c15:txfldGUID>{6E467962-A0E2-4D77-8CDD-362818B27DD5}</c15:txfldGUID>
                      <c15:f>Graphique16!$A$19</c15:f>
                      <c15:dlblFieldTableCache>
                        <c:ptCount val="1"/>
                        <c:pt idx="0">
                          <c:v>Chauffage solaire combine | pompe a chaleur air / eau</c:v>
                        </c:pt>
                      </c15:dlblFieldTableCache>
                    </c15:dlblFTEntry>
                  </c15:dlblFieldTable>
                  <c15:showDataLabelsRange val="0"/>
                </c:ext>
                <c:ext xmlns:c16="http://schemas.microsoft.com/office/drawing/2014/chart" uri="{C3380CC4-5D6E-409C-BE32-E72D297353CC}">
                  <c16:uniqueId val="{00000003-6B45-4C25-B007-F00EF6E834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1"/>
            <c:dispEq val="0"/>
            <c:trendlineLbl>
              <c:layout>
                <c:manualLayout>
                  <c:x val="0.11355965827280581"/>
                  <c:y val="3.1000977397641166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Graphique16!$C$4:$C$21</c:f>
              <c:numCache>
                <c:formatCode>0%</c:formatCode>
                <c:ptCount val="18"/>
                <c:pt idx="0">
                  <c:v>0.25091987171166191</c:v>
                </c:pt>
                <c:pt idx="1">
                  <c:v>0.34836709649392411</c:v>
                </c:pt>
                <c:pt idx="2">
                  <c:v>0.2866105187949195</c:v>
                </c:pt>
                <c:pt idx="3">
                  <c:v>0.40938556968640422</c:v>
                </c:pt>
                <c:pt idx="4">
                  <c:v>0.22558484389256561</c:v>
                </c:pt>
                <c:pt idx="5">
                  <c:v>0.28116994112548771</c:v>
                </c:pt>
                <c:pt idx="6">
                  <c:v>0.49396543902639423</c:v>
                </c:pt>
                <c:pt idx="7">
                  <c:v>0.28401576483165092</c:v>
                </c:pt>
                <c:pt idx="8">
                  <c:v>0.29595145071125989</c:v>
                </c:pt>
                <c:pt idx="9">
                  <c:v>0.6972464471624038</c:v>
                </c:pt>
                <c:pt idx="10">
                  <c:v>0.67634402709157482</c:v>
                </c:pt>
                <c:pt idx="11">
                  <c:v>0.56277102696279913</c:v>
                </c:pt>
                <c:pt idx="12">
                  <c:v>0.24197778040490581</c:v>
                </c:pt>
                <c:pt idx="13">
                  <c:v>0.74568774601174748</c:v>
                </c:pt>
                <c:pt idx="14">
                  <c:v>0.39466642006503022</c:v>
                </c:pt>
                <c:pt idx="15">
                  <c:v>0.5804550126005853</c:v>
                </c:pt>
                <c:pt idx="16">
                  <c:v>0.47651184417622661</c:v>
                </c:pt>
                <c:pt idx="17">
                  <c:v>0.40324159538440968</c:v>
                </c:pt>
              </c:numCache>
            </c:numRef>
          </c:xVal>
          <c:yVal>
            <c:numRef>
              <c:f>Graphique16!$B$4:$B$21</c:f>
              <c:numCache>
                <c:formatCode>General</c:formatCode>
                <c:ptCount val="18"/>
                <c:pt idx="0">
                  <c:v>0.44596992655043299</c:v>
                </c:pt>
                <c:pt idx="1">
                  <c:v>0.27238280205974569</c:v>
                </c:pt>
                <c:pt idx="2">
                  <c:v>0.17096553728484959</c:v>
                </c:pt>
                <c:pt idx="3">
                  <c:v>0.25795710607883121</c:v>
                </c:pt>
                <c:pt idx="4">
                  <c:v>7.1087676963584548E-2</c:v>
                </c:pt>
                <c:pt idx="5">
                  <c:v>0.37867720428482932</c:v>
                </c:pt>
                <c:pt idx="6">
                  <c:v>0.24607199294616527</c:v>
                </c:pt>
                <c:pt idx="7">
                  <c:v>0.27987661337964953</c:v>
                </c:pt>
                <c:pt idx="8">
                  <c:v>0.4229285456174286</c:v>
                </c:pt>
                <c:pt idx="9">
                  <c:v>0.11289794089825771</c:v>
                </c:pt>
                <c:pt idx="10">
                  <c:v>0.21598093163837409</c:v>
                </c:pt>
                <c:pt idx="11">
                  <c:v>0.21598093163837409</c:v>
                </c:pt>
                <c:pt idx="12">
                  <c:v>0.1669884645233127</c:v>
                </c:pt>
                <c:pt idx="13">
                  <c:v>0.32048050168329723</c:v>
                </c:pt>
                <c:pt idx="14">
                  <c:v>0.22468116295818841</c:v>
                </c:pt>
                <c:pt idx="15">
                  <c:v>0.56536685746224458</c:v>
                </c:pt>
                <c:pt idx="16">
                  <c:v>0.38262634190714789</c:v>
                </c:pt>
                <c:pt idx="17">
                  <c:v>0.42260885912119173</c:v>
                </c:pt>
              </c:numCache>
            </c:numRef>
          </c:yVal>
          <c:bubbleSize>
            <c:numRef>
              <c:f>Graphique16!$D$4:$D$21</c:f>
              <c:numCache>
                <c:formatCode>General</c:formatCode>
                <c:ptCount val="18"/>
                <c:pt idx="0">
                  <c:v>166284000</c:v>
                </c:pt>
                <c:pt idx="1">
                  <c:v>52168000</c:v>
                </c:pt>
                <c:pt idx="2">
                  <c:v>118414929.1303101</c:v>
                </c:pt>
                <c:pt idx="3">
                  <c:v>52857000</c:v>
                </c:pt>
                <c:pt idx="4">
                  <c:v>27979335</c:v>
                </c:pt>
                <c:pt idx="5">
                  <c:v>63788400</c:v>
                </c:pt>
                <c:pt idx="6">
                  <c:v>66942000</c:v>
                </c:pt>
                <c:pt idx="7">
                  <c:v>12243121.18061829</c:v>
                </c:pt>
                <c:pt idx="8">
                  <c:v>23330400</c:v>
                </c:pt>
                <c:pt idx="9">
                  <c:v>14968000</c:v>
                </c:pt>
                <c:pt idx="10">
                  <c:v>34638500</c:v>
                </c:pt>
                <c:pt idx="11">
                  <c:v>14041000</c:v>
                </c:pt>
                <c:pt idx="12">
                  <c:v>2959200</c:v>
                </c:pt>
                <c:pt idx="13">
                  <c:v>16813500</c:v>
                </c:pt>
                <c:pt idx="14">
                  <c:v>8546303.98046875</c:v>
                </c:pt>
                <c:pt idx="15">
                  <c:v>34979500</c:v>
                </c:pt>
                <c:pt idx="16">
                  <c:v>17964000</c:v>
                </c:pt>
                <c:pt idx="17">
                  <c:v>4733481.6800384521</c:v>
                </c:pt>
              </c:numCache>
            </c:numRef>
          </c:bubbleSize>
          <c:bubble3D val="0"/>
          <c:extLst>
            <c:ext xmlns:c16="http://schemas.microsoft.com/office/drawing/2014/chart" uri="{C3380CC4-5D6E-409C-BE32-E72D297353CC}">
              <c16:uniqueId val="{00000001-6B45-4C25-B007-F00EF6E834F1}"/>
            </c:ext>
          </c:extLst>
        </c:ser>
        <c:dLbls>
          <c:showLegendKey val="0"/>
          <c:showVal val="0"/>
          <c:showCatName val="0"/>
          <c:showSerName val="0"/>
          <c:showPercent val="0"/>
          <c:showBubbleSize val="0"/>
        </c:dLbls>
        <c:bubbleScale val="100"/>
        <c:showNegBubbles val="0"/>
        <c:axId val="61128255"/>
        <c:axId val="14764319"/>
      </c:bubbleChart>
      <c:valAx>
        <c:axId val="61128255"/>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Taux</a:t>
                </a:r>
                <a:r>
                  <a:rPr lang="fr-FR" baseline="0"/>
                  <a:t> de subvention</a:t>
                </a:r>
                <a:endParaRPr lang="fr-F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64319"/>
        <c:crosses val="autoZero"/>
        <c:crossBetween val="midCat"/>
      </c:valAx>
      <c:valAx>
        <c:axId val="14764319"/>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Réduction moyennes des emissions de GES par euro</a:t>
                </a:r>
                <a:r>
                  <a:rPr lang="fr-FR" baseline="0"/>
                  <a:t> de travaux (kgCO2/an/€)</a:t>
                </a:r>
                <a:endParaRPr lang="fr-F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128255"/>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'Graphique 2'!$A$4:$A$45</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'Graphique 2'!$B$4:$B$45</c:f>
              <c:numCache>
                <c:formatCode>0</c:formatCode>
                <c:ptCount val="42"/>
                <c:pt idx="0">
                  <c:v>4139</c:v>
                </c:pt>
                <c:pt idx="1">
                  <c:v>8491</c:v>
                </c:pt>
                <c:pt idx="2">
                  <c:v>7697</c:v>
                </c:pt>
                <c:pt idx="3">
                  <c:v>3735</c:v>
                </c:pt>
                <c:pt idx="4">
                  <c:v>6134</c:v>
                </c:pt>
                <c:pt idx="5">
                  <c:v>13814</c:v>
                </c:pt>
                <c:pt idx="6">
                  <c:v>12957</c:v>
                </c:pt>
                <c:pt idx="7">
                  <c:v>8101</c:v>
                </c:pt>
                <c:pt idx="8">
                  <c:v>15061</c:v>
                </c:pt>
                <c:pt idx="9">
                  <c:v>22477</c:v>
                </c:pt>
                <c:pt idx="10">
                  <c:v>21715</c:v>
                </c:pt>
                <c:pt idx="11">
                  <c:v>21889</c:v>
                </c:pt>
                <c:pt idx="12">
                  <c:v>45022</c:v>
                </c:pt>
                <c:pt idx="13">
                  <c:v>49479</c:v>
                </c:pt>
                <c:pt idx="14">
                  <c:v>58351</c:v>
                </c:pt>
                <c:pt idx="15">
                  <c:v>54941</c:v>
                </c:pt>
                <c:pt idx="16">
                  <c:v>52108</c:v>
                </c:pt>
                <c:pt idx="17">
                  <c:v>59383</c:v>
                </c:pt>
                <c:pt idx="18">
                  <c:v>48573</c:v>
                </c:pt>
                <c:pt idx="19">
                  <c:v>33324</c:v>
                </c:pt>
                <c:pt idx="20">
                  <c:v>53603</c:v>
                </c:pt>
                <c:pt idx="21">
                  <c:v>65479</c:v>
                </c:pt>
                <c:pt idx="22">
                  <c:v>60834</c:v>
                </c:pt>
                <c:pt idx="23">
                  <c:v>69316</c:v>
                </c:pt>
                <c:pt idx="24">
                  <c:v>40096</c:v>
                </c:pt>
                <c:pt idx="25">
                  <c:v>43195</c:v>
                </c:pt>
                <c:pt idx="26">
                  <c:v>61552</c:v>
                </c:pt>
                <c:pt idx="27">
                  <c:v>60908</c:v>
                </c:pt>
                <c:pt idx="28">
                  <c:v>65403</c:v>
                </c:pt>
                <c:pt idx="29">
                  <c:v>62477</c:v>
                </c:pt>
                <c:pt idx="30">
                  <c:v>53840</c:v>
                </c:pt>
                <c:pt idx="31">
                  <c:v>36590</c:v>
                </c:pt>
                <c:pt idx="32">
                  <c:v>54254</c:v>
                </c:pt>
                <c:pt idx="33">
                  <c:v>55636</c:v>
                </c:pt>
                <c:pt idx="34">
                  <c:v>55091</c:v>
                </c:pt>
                <c:pt idx="35">
                  <c:v>52195</c:v>
                </c:pt>
                <c:pt idx="36" formatCode="General">
                  <c:v>45614</c:v>
                </c:pt>
                <c:pt idx="37" formatCode="General">
                  <c:v>35559</c:v>
                </c:pt>
                <c:pt idx="38" formatCode="General">
                  <c:v>56270</c:v>
                </c:pt>
                <c:pt idx="39" formatCode="General">
                  <c:v>30280</c:v>
                </c:pt>
                <c:pt idx="40" formatCode="General">
                  <c:v>30004</c:v>
                </c:pt>
                <c:pt idx="41" formatCode="General">
                  <c:v>20879</c:v>
                </c:pt>
              </c:numCache>
            </c:numRef>
          </c:val>
          <c:smooth val="0"/>
          <c:extLst>
            <c:ext xmlns:c16="http://schemas.microsoft.com/office/drawing/2014/chart" uri="{C3380CC4-5D6E-409C-BE32-E72D297353CC}">
              <c16:uniqueId val="{00000000-6A54-457F-B51C-6FD9E5D3FE9F}"/>
            </c:ext>
          </c:extLst>
        </c:ser>
        <c:dLbls>
          <c:showLegendKey val="0"/>
          <c:showVal val="0"/>
          <c:showCatName val="0"/>
          <c:showSerName val="0"/>
          <c:showPercent val="0"/>
          <c:showBubbleSize val="0"/>
        </c:dLbls>
        <c:smooth val="0"/>
        <c:axId val="1853949120"/>
        <c:axId val="1853952032"/>
      </c:lineChart>
      <c:dateAx>
        <c:axId val="185394912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53952032"/>
        <c:crosses val="autoZero"/>
        <c:auto val="1"/>
        <c:lblOffset val="100"/>
        <c:baseTimeUnit val="months"/>
      </c:dateAx>
      <c:valAx>
        <c:axId val="1853952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00" b="0" i="0" baseline="0">
                    <a:effectLst/>
                  </a:rPr>
                  <a:t>Nombre de dossiers déposés</a:t>
                </a:r>
                <a:endParaRPr lang="fr-FR"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539491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Graphique3!$E$3</c:f>
              <c:strCache>
                <c:ptCount val="1"/>
                <c:pt idx="0">
                  <c:v>2021-2022</c:v>
                </c:pt>
              </c:strCache>
            </c:strRef>
          </c:tx>
          <c:spPr>
            <a:solidFill>
              <a:schemeClr val="accent1"/>
            </a:solidFill>
            <a:ln>
              <a:noFill/>
            </a:ln>
            <a:effectLst/>
          </c:spPr>
          <c:invertIfNegative val="0"/>
          <c:cat>
            <c:strRef>
              <c:f>Graphique3!$A$4:$A$13</c:f>
              <c:strCache>
                <c:ptCount val="10"/>
                <c:pt idx="0">
                  <c:v>poele a granules</c:v>
                </c:pt>
                <c:pt idx="1">
                  <c:v>pompe a chaleur air / eau</c:v>
                </c:pt>
                <c:pt idx="2">
                  <c:v>isolation des murs par lexterieur</c:v>
                </c:pt>
                <c:pt idx="3">
                  <c:v>poele a buches</c:v>
                </c:pt>
                <c:pt idx="4">
                  <c:v>remplacement des fenetres ou porte-fenetres</c:v>
                </c:pt>
                <c:pt idx="5">
                  <c:v>chaudiere gaz thpe</c:v>
                </c:pt>
                <c:pt idx="6">
                  <c:v>chauffe-eau thermodynamique|pompe a chaleur air / eau</c:v>
                </c:pt>
                <c:pt idx="7">
                  <c:v>chaudiere a granules</c:v>
                </c:pt>
                <c:pt idx="8">
                  <c:v>audit energetique</c:v>
                </c:pt>
                <c:pt idx="9">
                  <c:v>isolation de la toiture en pente - plafond de combles</c:v>
                </c:pt>
              </c:strCache>
            </c:strRef>
          </c:cat>
          <c:val>
            <c:numRef>
              <c:f>Graphique3!$E$4:$E$13</c:f>
              <c:numCache>
                <c:formatCode>0.0%</c:formatCode>
                <c:ptCount val="10"/>
                <c:pt idx="0">
                  <c:v>2.5696377706934559E-2</c:v>
                </c:pt>
                <c:pt idx="1">
                  <c:v>7.654368343748974E-2</c:v>
                </c:pt>
                <c:pt idx="2">
                  <c:v>7.9418351015646982E-2</c:v>
                </c:pt>
                <c:pt idx="3">
                  <c:v>0.1125130765914728</c:v>
                </c:pt>
                <c:pt idx="4">
                  <c:v>0.18564290509123227</c:v>
                </c:pt>
                <c:pt idx="5">
                  <c:v>5.3293010347087666E-2</c:v>
                </c:pt>
                <c:pt idx="6">
                  <c:v>9.3438989518685789E-2</c:v>
                </c:pt>
                <c:pt idx="7">
                  <c:v>1.8364996849835169E-2</c:v>
                </c:pt>
                <c:pt idx="8">
                  <c:v>-0.16089992221965921</c:v>
                </c:pt>
                <c:pt idx="9">
                  <c:v>0.18308672114469626</c:v>
                </c:pt>
              </c:numCache>
            </c:numRef>
          </c:val>
          <c:extLst>
            <c:ext xmlns:c16="http://schemas.microsoft.com/office/drawing/2014/chart" uri="{C3380CC4-5D6E-409C-BE32-E72D297353CC}">
              <c16:uniqueId val="{00000000-277D-47E0-95F0-D549F8A8DD90}"/>
            </c:ext>
          </c:extLst>
        </c:ser>
        <c:ser>
          <c:idx val="1"/>
          <c:order val="1"/>
          <c:tx>
            <c:strRef>
              <c:f>Graphique3!$F$3</c:f>
              <c:strCache>
                <c:ptCount val="1"/>
                <c:pt idx="0">
                  <c:v>2022-2023</c:v>
                </c:pt>
              </c:strCache>
            </c:strRef>
          </c:tx>
          <c:spPr>
            <a:solidFill>
              <a:schemeClr val="accent2"/>
            </a:solidFill>
            <a:ln>
              <a:noFill/>
            </a:ln>
            <a:effectLst/>
          </c:spPr>
          <c:invertIfNegative val="0"/>
          <c:cat>
            <c:strRef>
              <c:f>Graphique3!$A$4:$A$13</c:f>
              <c:strCache>
                <c:ptCount val="10"/>
                <c:pt idx="0">
                  <c:v>poele a granules</c:v>
                </c:pt>
                <c:pt idx="1">
                  <c:v>pompe a chaleur air / eau</c:v>
                </c:pt>
                <c:pt idx="2">
                  <c:v>isolation des murs par lexterieur</c:v>
                </c:pt>
                <c:pt idx="3">
                  <c:v>poele a buches</c:v>
                </c:pt>
                <c:pt idx="4">
                  <c:v>remplacement des fenetres ou porte-fenetres</c:v>
                </c:pt>
                <c:pt idx="5">
                  <c:v>chaudiere gaz thpe</c:v>
                </c:pt>
                <c:pt idx="6">
                  <c:v>chauffe-eau thermodynamique|pompe a chaleur air / eau</c:v>
                </c:pt>
                <c:pt idx="7">
                  <c:v>chaudiere a granules</c:v>
                </c:pt>
                <c:pt idx="8">
                  <c:v>audit energetique</c:v>
                </c:pt>
                <c:pt idx="9">
                  <c:v>isolation de la toiture en pente - plafond de combles</c:v>
                </c:pt>
              </c:strCache>
            </c:strRef>
          </c:cat>
          <c:val>
            <c:numRef>
              <c:f>Graphique3!$F$4:$F$13</c:f>
              <c:numCache>
                <c:formatCode>0.0%</c:formatCode>
                <c:ptCount val="10"/>
                <c:pt idx="0">
                  <c:v>5.5841691910166968E-2</c:v>
                </c:pt>
                <c:pt idx="1">
                  <c:v>4.2151781070076E-2</c:v>
                </c:pt>
                <c:pt idx="2">
                  <c:v>4.8543844545844372E-2</c:v>
                </c:pt>
                <c:pt idx="3">
                  <c:v>7.0065405187780927E-2</c:v>
                </c:pt>
                <c:pt idx="4">
                  <c:v>-3.8406663993517554E-2</c:v>
                </c:pt>
                <c:pt idx="5">
                  <c:v>-1.5997515529610595E-2</c:v>
                </c:pt>
                <c:pt idx="6">
                  <c:v>7.6576648145294524E-3</c:v>
                </c:pt>
                <c:pt idx="7">
                  <c:v>-2.324681947176388E-3</c:v>
                </c:pt>
                <c:pt idx="8">
                  <c:v>5.2234594378592902E-3</c:v>
                </c:pt>
                <c:pt idx="9">
                  <c:v>0.1163547617366083</c:v>
                </c:pt>
              </c:numCache>
            </c:numRef>
          </c:val>
          <c:extLst>
            <c:ext xmlns:c16="http://schemas.microsoft.com/office/drawing/2014/chart" uri="{C3380CC4-5D6E-409C-BE32-E72D297353CC}">
              <c16:uniqueId val="{00000001-277D-47E0-95F0-D549F8A8DD90}"/>
            </c:ext>
          </c:extLst>
        </c:ser>
        <c:dLbls>
          <c:showLegendKey val="0"/>
          <c:showVal val="0"/>
          <c:showCatName val="0"/>
          <c:showSerName val="0"/>
          <c:showPercent val="0"/>
          <c:showBubbleSize val="0"/>
        </c:dLbls>
        <c:gapWidth val="219"/>
        <c:axId val="876830240"/>
        <c:axId val="876833568"/>
      </c:barChart>
      <c:lineChart>
        <c:grouping val="standard"/>
        <c:varyColors val="0"/>
        <c:ser>
          <c:idx val="2"/>
          <c:order val="2"/>
          <c:spPr>
            <a:ln w="28575" cap="rnd">
              <a:solidFill>
                <a:schemeClr val="accent3"/>
              </a:solidFill>
              <a:round/>
            </a:ln>
            <a:effectLst/>
          </c:spPr>
          <c:marker>
            <c:symbol val="none"/>
          </c:marker>
          <c:val>
            <c:numRef>
              <c:f>Graphique3!$G$4:$G$13</c:f>
            </c:numRef>
          </c:val>
          <c:smooth val="0"/>
          <c:extLst>
            <c:ext xmlns:c16="http://schemas.microsoft.com/office/drawing/2014/chart" uri="{C3380CC4-5D6E-409C-BE32-E72D297353CC}">
              <c16:uniqueId val="{00000003-277D-47E0-95F0-D549F8A8DD90}"/>
            </c:ext>
          </c:extLst>
        </c:ser>
        <c:dLbls>
          <c:showLegendKey val="0"/>
          <c:showVal val="0"/>
          <c:showCatName val="0"/>
          <c:showSerName val="0"/>
          <c:showPercent val="0"/>
          <c:showBubbleSize val="0"/>
        </c:dLbls>
        <c:marker val="1"/>
        <c:smooth val="0"/>
        <c:axId val="876830240"/>
        <c:axId val="876833568"/>
      </c:lineChart>
      <c:catAx>
        <c:axId val="8768302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6833568"/>
        <c:crossesAt val="0"/>
        <c:auto val="1"/>
        <c:lblAlgn val="ctr"/>
        <c:lblOffset val="100"/>
        <c:noMultiLvlLbl val="0"/>
      </c:catAx>
      <c:valAx>
        <c:axId val="876833568"/>
        <c:scaling>
          <c:orientation val="minMax"/>
          <c:max val="0.2"/>
          <c:min val="-0.17"/>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6830240"/>
        <c:crosses val="autoZero"/>
        <c:crossBetween val="between"/>
      </c:valAx>
      <c:spPr>
        <a:noFill/>
        <a:ln>
          <a:noFill/>
        </a:ln>
        <a:effectLst/>
      </c:spPr>
    </c:plotArea>
    <c:legend>
      <c:legendPos val="t"/>
      <c:layout>
        <c:manualLayout>
          <c:xMode val="edge"/>
          <c:yMode val="edge"/>
          <c:x val="0.58626137357830266"/>
          <c:y val="2.3148148148148147E-2"/>
          <c:w val="0.29591298263921828"/>
          <c:h val="6.6805693231338961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Graphique4!$A$4</c:f>
              <c:strCache>
                <c:ptCount val="1"/>
                <c:pt idx="0">
                  <c:v>Très modeste</c:v>
                </c:pt>
              </c:strCache>
            </c:strRef>
          </c:tx>
          <c:spPr>
            <a:solidFill>
              <a:schemeClr val="accent1"/>
            </a:solidFill>
            <a:ln>
              <a:noFill/>
            </a:ln>
            <a:effectLst/>
          </c:spPr>
          <c:invertIfNegative val="0"/>
          <c:dLbls>
            <c:dLbl>
              <c:idx val="0"/>
              <c:layout/>
              <c:tx>
                <c:rich>
                  <a:bodyPr/>
                  <a:lstStyle/>
                  <a:p>
                    <a:fld id="{CA0D357B-91E7-4B11-AA0C-E94B22B21E8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397-402B-8A46-84E8A6B83F17}"/>
                </c:ext>
              </c:extLst>
            </c:dLbl>
            <c:dLbl>
              <c:idx val="1"/>
              <c:layout/>
              <c:tx>
                <c:rich>
                  <a:bodyPr/>
                  <a:lstStyle/>
                  <a:p>
                    <a:fld id="{40A08BBE-C25F-4F3F-B1CE-919D62A0D59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2397-402B-8A46-84E8A6B83F17}"/>
                </c:ext>
              </c:extLst>
            </c:dLbl>
            <c:dLbl>
              <c:idx val="2"/>
              <c:layout/>
              <c:tx>
                <c:rich>
                  <a:bodyPr/>
                  <a:lstStyle/>
                  <a:p>
                    <a:fld id="{C18C8EA3-C388-4236-8BF3-09D0AB02CEE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2397-402B-8A46-84E8A6B83F17}"/>
                </c:ext>
              </c:extLst>
            </c:dLbl>
            <c:dLbl>
              <c:idx val="3"/>
              <c:layout/>
              <c:tx>
                <c:rich>
                  <a:bodyPr/>
                  <a:lstStyle/>
                  <a:p>
                    <a:fld id="{75F3EF23-ED4B-4371-80F0-CD3DBF44513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2397-402B-8A46-84E8A6B83F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Graphique4!$B$3:$E$3</c:f>
              <c:numCache>
                <c:formatCode>General</c:formatCode>
                <c:ptCount val="4"/>
                <c:pt idx="0">
                  <c:v>2020</c:v>
                </c:pt>
                <c:pt idx="1">
                  <c:v>2021</c:v>
                </c:pt>
                <c:pt idx="2">
                  <c:v>2022</c:v>
                </c:pt>
                <c:pt idx="3">
                  <c:v>2023</c:v>
                </c:pt>
              </c:numCache>
            </c:numRef>
          </c:cat>
          <c:val>
            <c:numRef>
              <c:f>Graphique4!$B$4:$E$4</c:f>
              <c:numCache>
                <c:formatCode>General</c:formatCode>
                <c:ptCount val="4"/>
                <c:pt idx="0">
                  <c:v>74193</c:v>
                </c:pt>
                <c:pt idx="1">
                  <c:v>285419</c:v>
                </c:pt>
                <c:pt idx="2">
                  <c:v>279394</c:v>
                </c:pt>
                <c:pt idx="3">
                  <c:v>122150</c:v>
                </c:pt>
              </c:numCache>
            </c:numRef>
          </c:val>
          <c:extLst>
            <c:ext xmlns:c15="http://schemas.microsoft.com/office/drawing/2012/chart" uri="{02D57815-91ED-43cb-92C2-25804820EDAC}">
              <c15:datalabelsRange>
                <c15:f>Graphique4!$B$9:$E$9</c15:f>
                <c15:dlblRangeCache>
                  <c:ptCount val="4"/>
                  <c:pt idx="0">
                    <c:v>347</c:v>
                  </c:pt>
                  <c:pt idx="1">
                    <c:v>1298</c:v>
                  </c:pt>
                  <c:pt idx="2">
                    <c:v>1497</c:v>
                  </c:pt>
                  <c:pt idx="3">
                    <c:v>710</c:v>
                  </c:pt>
                </c15:dlblRangeCache>
              </c15:datalabelsRange>
            </c:ext>
            <c:ext xmlns:c16="http://schemas.microsoft.com/office/drawing/2014/chart" uri="{C3380CC4-5D6E-409C-BE32-E72D297353CC}">
              <c16:uniqueId val="{00000000-9104-409B-B9D5-20636C278738}"/>
            </c:ext>
          </c:extLst>
        </c:ser>
        <c:ser>
          <c:idx val="1"/>
          <c:order val="1"/>
          <c:tx>
            <c:strRef>
              <c:f>Graphique4!$A$5</c:f>
              <c:strCache>
                <c:ptCount val="1"/>
                <c:pt idx="0">
                  <c:v>Modeste</c:v>
                </c:pt>
              </c:strCache>
            </c:strRef>
          </c:tx>
          <c:spPr>
            <a:solidFill>
              <a:schemeClr val="accent2"/>
            </a:solidFill>
            <a:ln>
              <a:noFill/>
            </a:ln>
            <a:effectLst/>
          </c:spPr>
          <c:invertIfNegative val="0"/>
          <c:dLbls>
            <c:dLbl>
              <c:idx val="0"/>
              <c:layout/>
              <c:tx>
                <c:rich>
                  <a:bodyPr/>
                  <a:lstStyle/>
                  <a:p>
                    <a:fld id="{540C8162-CE0C-4C2B-B65A-77BF153EB64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397-402B-8A46-84E8A6B83F17}"/>
                </c:ext>
              </c:extLst>
            </c:dLbl>
            <c:dLbl>
              <c:idx val="1"/>
              <c:layout/>
              <c:tx>
                <c:rich>
                  <a:bodyPr/>
                  <a:lstStyle/>
                  <a:p>
                    <a:fld id="{4F87FEDC-3725-4016-9A49-A6E6F9476FC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2397-402B-8A46-84E8A6B83F17}"/>
                </c:ext>
              </c:extLst>
            </c:dLbl>
            <c:dLbl>
              <c:idx val="2"/>
              <c:layout/>
              <c:tx>
                <c:rich>
                  <a:bodyPr/>
                  <a:lstStyle/>
                  <a:p>
                    <a:fld id="{AB26130D-EF81-465A-BE19-BC8744206DC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2397-402B-8A46-84E8A6B83F17}"/>
                </c:ext>
              </c:extLst>
            </c:dLbl>
            <c:dLbl>
              <c:idx val="3"/>
              <c:layout/>
              <c:tx>
                <c:rich>
                  <a:bodyPr/>
                  <a:lstStyle/>
                  <a:p>
                    <a:fld id="{DA30190E-B931-4C65-A0EE-83BA38C4ECC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2397-402B-8A46-84E8A6B83F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Graphique4!$B$3:$E$3</c:f>
              <c:numCache>
                <c:formatCode>General</c:formatCode>
                <c:ptCount val="4"/>
                <c:pt idx="0">
                  <c:v>2020</c:v>
                </c:pt>
                <c:pt idx="1">
                  <c:v>2021</c:v>
                </c:pt>
                <c:pt idx="2">
                  <c:v>2022</c:v>
                </c:pt>
                <c:pt idx="3">
                  <c:v>2023</c:v>
                </c:pt>
              </c:numCache>
            </c:numRef>
          </c:cat>
          <c:val>
            <c:numRef>
              <c:f>Graphique4!$B$5:$E$5</c:f>
              <c:numCache>
                <c:formatCode>General</c:formatCode>
                <c:ptCount val="4"/>
                <c:pt idx="0">
                  <c:v>43281</c:v>
                </c:pt>
                <c:pt idx="1">
                  <c:v>150182</c:v>
                </c:pt>
                <c:pt idx="2">
                  <c:v>133994</c:v>
                </c:pt>
                <c:pt idx="3">
                  <c:v>65130</c:v>
                </c:pt>
              </c:numCache>
            </c:numRef>
          </c:val>
          <c:extLst>
            <c:ext xmlns:c15="http://schemas.microsoft.com/office/drawing/2012/chart" uri="{02D57815-91ED-43cb-92C2-25804820EDAC}">
              <c15:datalabelsRange>
                <c15:f>Graphique4!$B$10:$E$10</c15:f>
                <c15:dlblRangeCache>
                  <c:ptCount val="4"/>
                  <c:pt idx="0">
                    <c:v>118</c:v>
                  </c:pt>
                  <c:pt idx="1">
                    <c:v>435</c:v>
                  </c:pt>
                  <c:pt idx="2">
                    <c:v>438</c:v>
                  </c:pt>
                  <c:pt idx="3">
                    <c:v>238</c:v>
                  </c:pt>
                </c15:dlblRangeCache>
              </c15:datalabelsRange>
            </c:ext>
            <c:ext xmlns:c16="http://schemas.microsoft.com/office/drawing/2014/chart" uri="{C3380CC4-5D6E-409C-BE32-E72D297353CC}">
              <c16:uniqueId val="{00000001-9104-409B-B9D5-20636C278738}"/>
            </c:ext>
          </c:extLst>
        </c:ser>
        <c:ser>
          <c:idx val="2"/>
          <c:order val="2"/>
          <c:tx>
            <c:strRef>
              <c:f>Graphique4!$A$6</c:f>
              <c:strCache>
                <c:ptCount val="1"/>
                <c:pt idx="0">
                  <c:v>Intermédiaire</c:v>
                </c:pt>
              </c:strCache>
            </c:strRef>
          </c:tx>
          <c:spPr>
            <a:solidFill>
              <a:schemeClr val="accent3"/>
            </a:solidFill>
            <a:ln>
              <a:noFill/>
            </a:ln>
            <a:effectLst/>
          </c:spPr>
          <c:invertIfNegative val="0"/>
          <c:dLbls>
            <c:dLbl>
              <c:idx val="0"/>
              <c:layout/>
              <c:tx>
                <c:rich>
                  <a:bodyPr/>
                  <a:lstStyle/>
                  <a:p>
                    <a:endParaRPr lang="fr-FR"/>
                  </a:p>
                </c:rich>
              </c:tx>
              <c:showLegendKey val="0"/>
              <c:showVal val="0"/>
              <c:showCatName val="0"/>
              <c:showSerName val="0"/>
              <c:showPercent val="0"/>
              <c:showBubbleSize val="0"/>
              <c:extLst>
                <c:ext xmlns:c15="http://schemas.microsoft.com/office/drawing/2012/chart" uri="{CE6537A1-D6FC-4f65-9D91-7224C49458BB}">
                  <c15:layout/>
                  <c15:xForSave val="1"/>
                </c:ext>
                <c:ext xmlns:c16="http://schemas.microsoft.com/office/drawing/2014/chart" uri="{C3380CC4-5D6E-409C-BE32-E72D297353CC}">
                  <c16:uniqueId val="{00000009-2397-402B-8A46-84E8A6B83F17}"/>
                </c:ext>
              </c:extLst>
            </c:dLbl>
            <c:dLbl>
              <c:idx val="1"/>
              <c:layout/>
              <c:tx>
                <c:rich>
                  <a:bodyPr/>
                  <a:lstStyle/>
                  <a:p>
                    <a:fld id="{4F7A41AA-8581-4ED9-930B-1B97D26CDC5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2397-402B-8A46-84E8A6B83F17}"/>
                </c:ext>
              </c:extLst>
            </c:dLbl>
            <c:dLbl>
              <c:idx val="2"/>
              <c:layout/>
              <c:tx>
                <c:rich>
                  <a:bodyPr/>
                  <a:lstStyle/>
                  <a:p>
                    <a:fld id="{6A07CFCB-8B5A-4E59-8846-1773C3879FF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2397-402B-8A46-84E8A6B83F17}"/>
                </c:ext>
              </c:extLst>
            </c:dLbl>
            <c:dLbl>
              <c:idx val="3"/>
              <c:layout/>
              <c:tx>
                <c:rich>
                  <a:bodyPr/>
                  <a:lstStyle/>
                  <a:p>
                    <a:fld id="{63FF855C-1346-4838-803C-C98A55A4CB5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2397-402B-8A46-84E8A6B83F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Graphique4!$B$3:$E$3</c:f>
              <c:numCache>
                <c:formatCode>General</c:formatCode>
                <c:ptCount val="4"/>
                <c:pt idx="0">
                  <c:v>2020</c:v>
                </c:pt>
                <c:pt idx="1">
                  <c:v>2021</c:v>
                </c:pt>
                <c:pt idx="2">
                  <c:v>2022</c:v>
                </c:pt>
                <c:pt idx="3">
                  <c:v>2023</c:v>
                </c:pt>
              </c:numCache>
            </c:numRef>
          </c:cat>
          <c:val>
            <c:numRef>
              <c:f>Graphique4!$B$6:$E$6</c:f>
              <c:numCache>
                <c:formatCode>General</c:formatCode>
                <c:ptCount val="4"/>
                <c:pt idx="1">
                  <c:v>189030</c:v>
                </c:pt>
                <c:pt idx="2">
                  <c:v>186416</c:v>
                </c:pt>
                <c:pt idx="3">
                  <c:v>86484</c:v>
                </c:pt>
              </c:numCache>
            </c:numRef>
          </c:val>
          <c:extLst>
            <c:ext xmlns:c15="http://schemas.microsoft.com/office/drawing/2012/chart" uri="{02D57815-91ED-43cb-92C2-25804820EDAC}">
              <c15:datalabelsRange>
                <c15:f>Graphique4!$B$11:$E$11</c15:f>
                <c15:dlblRangeCache>
                  <c:ptCount val="4"/>
                  <c:pt idx="1">
                    <c:v>338</c:v>
                  </c:pt>
                  <c:pt idx="2">
                    <c:v>374</c:v>
                  </c:pt>
                  <c:pt idx="3">
                    <c:v>207</c:v>
                  </c:pt>
                </c15:dlblRangeCache>
              </c15:datalabelsRange>
            </c:ext>
            <c:ext xmlns:c16="http://schemas.microsoft.com/office/drawing/2014/chart" uri="{C3380CC4-5D6E-409C-BE32-E72D297353CC}">
              <c16:uniqueId val="{00000002-9104-409B-B9D5-20636C278738}"/>
            </c:ext>
          </c:extLst>
        </c:ser>
        <c:ser>
          <c:idx val="3"/>
          <c:order val="3"/>
          <c:tx>
            <c:strRef>
              <c:f>Graphique4!$A$7</c:f>
              <c:strCache>
                <c:ptCount val="1"/>
                <c:pt idx="0">
                  <c:v>Supérieur</c:v>
                </c:pt>
              </c:strCache>
            </c:strRef>
          </c:tx>
          <c:spPr>
            <a:solidFill>
              <a:schemeClr val="accent4"/>
            </a:solidFill>
            <a:ln>
              <a:noFill/>
            </a:ln>
            <a:effectLst/>
          </c:spPr>
          <c:invertIfNegative val="0"/>
          <c:dLbls>
            <c:dLbl>
              <c:idx val="0"/>
              <c:layout/>
              <c:tx>
                <c:rich>
                  <a:bodyPr/>
                  <a:lstStyle/>
                  <a:p>
                    <a:endParaRPr lang="fr-FR"/>
                  </a:p>
                </c:rich>
              </c:tx>
              <c:showLegendKey val="0"/>
              <c:showVal val="0"/>
              <c:showCatName val="0"/>
              <c:showSerName val="0"/>
              <c:showPercent val="0"/>
              <c:showBubbleSize val="0"/>
              <c:extLst>
                <c:ext xmlns:c15="http://schemas.microsoft.com/office/drawing/2012/chart" uri="{CE6537A1-D6FC-4f65-9D91-7224C49458BB}">
                  <c15:layout/>
                  <c15:xForSave val="1"/>
                </c:ext>
                <c:ext xmlns:c16="http://schemas.microsoft.com/office/drawing/2014/chart" uri="{C3380CC4-5D6E-409C-BE32-E72D297353CC}">
                  <c16:uniqueId val="{0000000D-2397-402B-8A46-84E8A6B83F17}"/>
                </c:ext>
              </c:extLst>
            </c:dLbl>
            <c:dLbl>
              <c:idx val="1"/>
              <c:layout/>
              <c:tx>
                <c:rich>
                  <a:bodyPr/>
                  <a:lstStyle/>
                  <a:p>
                    <a:fld id="{B22D5665-7379-491F-81CB-EBC5D76BA5F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2397-402B-8A46-84E8A6B83F17}"/>
                </c:ext>
              </c:extLst>
            </c:dLbl>
            <c:dLbl>
              <c:idx val="2"/>
              <c:layout/>
              <c:tx>
                <c:rich>
                  <a:bodyPr/>
                  <a:lstStyle/>
                  <a:p>
                    <a:fld id="{37BFC44C-8FE1-459B-9991-DC359753AAB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2397-402B-8A46-84E8A6B83F17}"/>
                </c:ext>
              </c:extLst>
            </c:dLbl>
            <c:dLbl>
              <c:idx val="3"/>
              <c:layout/>
              <c:tx>
                <c:rich>
                  <a:bodyPr/>
                  <a:lstStyle/>
                  <a:p>
                    <a:fld id="{108A2007-27A4-4A16-8B38-E790FDD1A4F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2397-402B-8A46-84E8A6B83F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Graphique4!$B$3:$E$3</c:f>
              <c:numCache>
                <c:formatCode>General</c:formatCode>
                <c:ptCount val="4"/>
                <c:pt idx="0">
                  <c:v>2020</c:v>
                </c:pt>
                <c:pt idx="1">
                  <c:v>2021</c:v>
                </c:pt>
                <c:pt idx="2">
                  <c:v>2022</c:v>
                </c:pt>
                <c:pt idx="3">
                  <c:v>2023</c:v>
                </c:pt>
              </c:numCache>
            </c:numRef>
          </c:cat>
          <c:val>
            <c:numRef>
              <c:f>Graphique4!$B$7:$E$7</c:f>
              <c:numCache>
                <c:formatCode>General</c:formatCode>
                <c:ptCount val="4"/>
                <c:pt idx="1">
                  <c:v>15106</c:v>
                </c:pt>
                <c:pt idx="2">
                  <c:v>15841</c:v>
                </c:pt>
                <c:pt idx="3">
                  <c:v>9859</c:v>
                </c:pt>
              </c:numCache>
            </c:numRef>
          </c:val>
          <c:extLst>
            <c:ext xmlns:c15="http://schemas.microsoft.com/office/drawing/2012/chart" uri="{02D57815-91ED-43cb-92C2-25804820EDAC}">
              <c15:datalabelsRange>
                <c15:f>Graphique4!$B$12:$E$12</c15:f>
                <c15:dlblRangeCache>
                  <c:ptCount val="4"/>
                  <c:pt idx="1">
                    <c:v>17</c:v>
                  </c:pt>
                  <c:pt idx="2">
                    <c:v>19</c:v>
                  </c:pt>
                  <c:pt idx="3">
                    <c:v>18</c:v>
                  </c:pt>
                </c15:dlblRangeCache>
              </c15:datalabelsRange>
            </c:ext>
            <c:ext xmlns:c16="http://schemas.microsoft.com/office/drawing/2014/chart" uri="{C3380CC4-5D6E-409C-BE32-E72D297353CC}">
              <c16:uniqueId val="{00000000-2397-402B-8A46-84E8A6B83F17}"/>
            </c:ext>
          </c:extLst>
        </c:ser>
        <c:dLbls>
          <c:showLegendKey val="0"/>
          <c:showVal val="1"/>
          <c:showCatName val="0"/>
          <c:showSerName val="0"/>
          <c:showPercent val="0"/>
          <c:showBubbleSize val="0"/>
        </c:dLbls>
        <c:gapWidth val="219"/>
        <c:overlap val="100"/>
        <c:axId val="1954991120"/>
        <c:axId val="1954982384"/>
      </c:barChart>
      <c:catAx>
        <c:axId val="195499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4982384"/>
        <c:crosses val="autoZero"/>
        <c:auto val="1"/>
        <c:lblAlgn val="ctr"/>
        <c:lblOffset val="100"/>
        <c:noMultiLvlLbl val="0"/>
      </c:catAx>
      <c:valAx>
        <c:axId val="1954982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4991120"/>
        <c:crosses val="autoZero"/>
        <c:crossBetween val="between"/>
      </c:valAx>
      <c:spPr>
        <a:noFill/>
        <a:ln>
          <a:noFill/>
        </a:ln>
        <a:effectLst/>
      </c:spPr>
    </c:plotArea>
    <c:legend>
      <c:legendPos val="b"/>
      <c:layout>
        <c:manualLayout>
          <c:xMode val="edge"/>
          <c:yMode val="edge"/>
          <c:x val="0.20505228312807053"/>
          <c:y val="0.88491315634725987"/>
          <c:w val="0.66556590281983985"/>
          <c:h val="7.68448001376877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Graphique5!$C$3</c:f>
              <c:strCache>
                <c:ptCount val="1"/>
                <c:pt idx="0">
                  <c:v>Dossiers/RP</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21"/>
              <c:layout>
                <c:manualLayout>
                  <c:x val="-4.4444444444444446E-2"/>
                  <c:y val="-3.1446540880503145E-2"/>
                </c:manualLayout>
              </c:layout>
              <c:tx>
                <c:rich>
                  <a:bodyPr/>
                  <a:lstStyle/>
                  <a:p>
                    <a:fld id="{5179CEE4-23E8-4162-AD89-100BAC20E08D}" type="CELLREF">
                      <a:rPr lang="en-US"/>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{5179CEE4-23E8-4162-AD89-100BAC20E08D}</c15:txfldGUID>
                      <c15:f>Graphique5!$A$25</c15:f>
                      <c15:dlblFieldTableCache>
                        <c:ptCount val="1"/>
                        <c:pt idx="0">
                          <c:v>Creuse</c:v>
                        </c:pt>
                      </c15:dlblFieldTableCache>
                    </c15:dlblFTEntry>
                  </c15:dlblFieldTable>
                  <c15:showDataLabelsRange val="0"/>
                </c:ext>
                <c:ext xmlns:c16="http://schemas.microsoft.com/office/drawing/2014/chart" uri="{C3380CC4-5D6E-409C-BE32-E72D297353CC}">
                  <c16:uniqueId val="{00000000-5734-4D3C-A3B2-B34479609812}"/>
                </c:ext>
              </c:extLst>
            </c:dLbl>
            <c:dLbl>
              <c:idx val="73"/>
              <c:layout>
                <c:manualLayout>
                  <c:x val="-7.7777777777777876E-2"/>
                  <c:y val="1.0482180293501049E-2"/>
                </c:manualLayout>
              </c:layout>
              <c:tx>
                <c:rich>
                  <a:bodyPr/>
                  <a:lstStyle/>
                  <a:p>
                    <a:fld id="{CCAEAF11-2FE8-4520-956C-98DF01B53E83}" type="CELLREF">
                      <a:rPr lang="en-US"/>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{CCAEAF11-2FE8-4520-956C-98DF01B53E83}</c15:txfldGUID>
                      <c15:f>Graphique5!$A$77</c15:f>
                      <c15:dlblFieldTableCache>
                        <c:ptCount val="1"/>
                        <c:pt idx="0">
                          <c:v>Paris</c:v>
                        </c:pt>
                      </c15:dlblFieldTableCache>
                    </c15:dlblFTEntry>
                  </c15:dlblFieldTable>
                  <c15:showDataLabelsRange val="0"/>
                </c:ext>
                <c:ext xmlns:c16="http://schemas.microsoft.com/office/drawing/2014/chart" uri="{C3380CC4-5D6E-409C-BE32-E72D297353CC}">
                  <c16:uniqueId val="{00000001-5734-4D3C-A3B2-B34479609812}"/>
                </c:ext>
              </c:extLst>
            </c:dLbl>
            <c:dLbl>
              <c:idx val="90"/>
              <c:layout>
                <c:manualLayout>
                  <c:x val="-1.0185067526415994E-16"/>
                  <c:y val="-4.1928721174004195E-2"/>
                </c:manualLayout>
              </c:layout>
              <c:tx>
                <c:rich>
                  <a:bodyPr/>
                  <a:lstStyle/>
                  <a:p>
                    <a:fld id="{26E195E3-A42C-4DB0-A192-AEFEAC51291A}" type="CELLREF">
                      <a:rPr lang="en-US"/>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{26E195E3-A42C-4DB0-A192-AEFEAC51291A}</c15:txfldGUID>
                      <c15:f>Graphique5!$A$94</c15:f>
                      <c15:dlblFieldTableCache>
                        <c:ptCount val="1"/>
                        <c:pt idx="0">
                          <c:v>Hauts-de-Seine</c:v>
                        </c:pt>
                      </c15:dlblFieldTableCache>
                    </c15:dlblFTEntry>
                  </c15:dlblFieldTable>
                  <c15:showDataLabelsRange val="0"/>
                </c:ext>
                <c:ext xmlns:c16="http://schemas.microsoft.com/office/drawing/2014/chart" uri="{C3380CC4-5D6E-409C-BE32-E72D297353CC}">
                  <c16:uniqueId val="{00000002-5734-4D3C-A3B2-B34479609812}"/>
                </c:ext>
              </c:extLst>
            </c:dLbl>
            <c:dLbl>
              <c:idx val="91"/>
              <c:layout>
                <c:manualLayout>
                  <c:x val="-6.6666666666666666E-2"/>
                  <c:y val="-5.7651991614255764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2ECB16C1-68B5-4B8A-B1F7-853FC7CC5738}" type="CELLREF">
                      <a:rPr lang="en-US"/>
                      <a:pPr>
                        <a:defRPr/>
                      </a:pPr>
                      <a:t>[REFCELL]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15829155730533684"/>
                      <c:h val="0.15191320424569571"/>
                    </c:manualLayout>
                  </c15:layout>
                  <c15:dlblFieldTable>
                    <c15:dlblFTEntry>
                      <c15:txfldGUID>{2ECB16C1-68B5-4B8A-B1F7-853FC7CC5738}</c15:txfldGUID>
                      <c15:f>Graphique5!$A$95</c15:f>
                      <c15:dlblFieldTableCache>
                        <c:ptCount val="1"/>
                        <c:pt idx="0">
                          <c:v>Seine-Saint-Denis</c:v>
                        </c:pt>
                      </c15:dlblFieldTableCache>
                    </c15:dlblFTEntry>
                  </c15:dlblFieldTable>
                  <c15:showDataLabelsRange val="0"/>
                </c:ext>
                <c:ext xmlns:c16="http://schemas.microsoft.com/office/drawing/2014/chart" uri="{C3380CC4-5D6E-409C-BE32-E72D297353CC}">
                  <c16:uniqueId val="{00000003-5734-4D3C-A3B2-B34479609812}"/>
                </c:ext>
              </c:extLst>
            </c:dLbl>
            <c:dLbl>
              <c:idx val="94"/>
              <c:layout>
                <c:manualLayout>
                  <c:x val="-0.11388888888888889"/>
                  <c:y val="3.668763102725367E-2"/>
                </c:manualLayout>
              </c:layout>
              <c:tx>
                <c:rich>
                  <a:bodyPr/>
                  <a:lstStyle/>
                  <a:p>
                    <a:fld id="{08FB7462-AA14-4088-B121-D4127CF05531}" type="CELLREF">
                      <a:rPr lang="en-US"/>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{08FB7462-AA14-4088-B121-D4127CF05531}</c15:txfldGUID>
                      <c15:f>Graphique5!$A$98</c15:f>
                      <c15:dlblFieldTableCache>
                        <c:ptCount val="1"/>
                        <c:pt idx="0">
                          <c:v>Corse-du-Sud</c:v>
                        </c:pt>
                      </c15:dlblFieldTableCache>
                    </c15:dlblFTEntry>
                  </c15:dlblFieldTable>
                  <c15:showDataLabelsRange val="0"/>
                </c:ext>
                <c:ext xmlns:c16="http://schemas.microsoft.com/office/drawing/2014/chart" uri="{C3380CC4-5D6E-409C-BE32-E72D297353CC}">
                  <c16:uniqueId val="{00000004-5734-4D3C-A3B2-B3447960981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0"/>
            <c:trendlineLbl>
              <c:layout>
                <c:manualLayout>
                  <c:x val="7.0752405949256345E-2"/>
                  <c:y val="-0.1170417966622096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Graphique5!$D$4:$D$99</c:f>
              <c:numCache>
                <c:formatCode>General</c:formatCode>
                <c:ptCount val="96"/>
                <c:pt idx="0">
                  <c:v>24030</c:v>
                </c:pt>
                <c:pt idx="1">
                  <c:v>20300</c:v>
                </c:pt>
                <c:pt idx="2">
                  <c:v>20990</c:v>
                </c:pt>
                <c:pt idx="3">
                  <c:v>21130</c:v>
                </c:pt>
                <c:pt idx="4">
                  <c:v>21420</c:v>
                </c:pt>
                <c:pt idx="5">
                  <c:v>22630</c:v>
                </c:pt>
                <c:pt idx="6">
                  <c:v>21450</c:v>
                </c:pt>
                <c:pt idx="7">
                  <c:v>20310</c:v>
                </c:pt>
                <c:pt idx="8">
                  <c:v>20430</c:v>
                </c:pt>
                <c:pt idx="9">
                  <c:v>20960</c:v>
                </c:pt>
                <c:pt idx="10">
                  <c:v>19980</c:v>
                </c:pt>
                <c:pt idx="11">
                  <c:v>21260</c:v>
                </c:pt>
                <c:pt idx="12">
                  <c:v>22210</c:v>
                </c:pt>
                <c:pt idx="13">
                  <c:v>22180</c:v>
                </c:pt>
                <c:pt idx="14">
                  <c:v>21140</c:v>
                </c:pt>
                <c:pt idx="15">
                  <c:v>21410</c:v>
                </c:pt>
                <c:pt idx="16">
                  <c:v>22080</c:v>
                </c:pt>
                <c:pt idx="17">
                  <c:v>21560</c:v>
                </c:pt>
                <c:pt idx="18">
                  <c:v>21590</c:v>
                </c:pt>
                <c:pt idx="19">
                  <c:v>22940</c:v>
                </c:pt>
                <c:pt idx="20">
                  <c:v>21850</c:v>
                </c:pt>
                <c:pt idx="21">
                  <c:v>20130</c:v>
                </c:pt>
                <c:pt idx="22">
                  <c:v>20830</c:v>
                </c:pt>
                <c:pt idx="23">
                  <c:v>23260</c:v>
                </c:pt>
                <c:pt idx="24">
                  <c:v>21790</c:v>
                </c:pt>
                <c:pt idx="25">
                  <c:v>22240</c:v>
                </c:pt>
                <c:pt idx="26">
                  <c:v>22650</c:v>
                </c:pt>
                <c:pt idx="27">
                  <c:v>22400</c:v>
                </c:pt>
                <c:pt idx="28">
                  <c:v>20740</c:v>
                </c:pt>
                <c:pt idx="29">
                  <c:v>23730</c:v>
                </c:pt>
                <c:pt idx="30">
                  <c:v>21420</c:v>
                </c:pt>
                <c:pt idx="31">
                  <c:v>23180</c:v>
                </c:pt>
                <c:pt idx="32">
                  <c:v>21130</c:v>
                </c:pt>
                <c:pt idx="33">
                  <c:v>22840</c:v>
                </c:pt>
                <c:pt idx="34">
                  <c:v>20820</c:v>
                </c:pt>
                <c:pt idx="35">
                  <c:v>22450</c:v>
                </c:pt>
                <c:pt idx="36">
                  <c:v>23580</c:v>
                </c:pt>
                <c:pt idx="37">
                  <c:v>22460</c:v>
                </c:pt>
                <c:pt idx="38">
                  <c:v>22100</c:v>
                </c:pt>
                <c:pt idx="39">
                  <c:v>21940</c:v>
                </c:pt>
                <c:pt idx="40">
                  <c:v>21380</c:v>
                </c:pt>
                <c:pt idx="41">
                  <c:v>21470</c:v>
                </c:pt>
                <c:pt idx="42">
                  <c:v>23430</c:v>
                </c:pt>
                <c:pt idx="43">
                  <c:v>22480</c:v>
                </c:pt>
                <c:pt idx="44">
                  <c:v>21310</c:v>
                </c:pt>
                <c:pt idx="45">
                  <c:v>20550</c:v>
                </c:pt>
                <c:pt idx="46">
                  <c:v>20940</c:v>
                </c:pt>
                <c:pt idx="47">
                  <c:v>21790</c:v>
                </c:pt>
                <c:pt idx="48">
                  <c:v>21740</c:v>
                </c:pt>
                <c:pt idx="49">
                  <c:v>22230</c:v>
                </c:pt>
                <c:pt idx="50">
                  <c:v>20780</c:v>
                </c:pt>
                <c:pt idx="51">
                  <c:v>21510</c:v>
                </c:pt>
                <c:pt idx="52">
                  <c:v>22400</c:v>
                </c:pt>
                <c:pt idx="53">
                  <c:v>21320</c:v>
                </c:pt>
                <c:pt idx="54">
                  <c:v>22270</c:v>
                </c:pt>
                <c:pt idx="55">
                  <c:v>22350</c:v>
                </c:pt>
                <c:pt idx="56">
                  <c:v>20940</c:v>
                </c:pt>
                <c:pt idx="57">
                  <c:v>20750</c:v>
                </c:pt>
                <c:pt idx="58">
                  <c:v>22680</c:v>
                </c:pt>
                <c:pt idx="59">
                  <c:v>20800</c:v>
                </c:pt>
                <c:pt idx="60">
                  <c:v>20090</c:v>
                </c:pt>
                <c:pt idx="61">
                  <c:v>22510</c:v>
                </c:pt>
                <c:pt idx="62">
                  <c:v>22550</c:v>
                </c:pt>
                <c:pt idx="63">
                  <c:v>20990</c:v>
                </c:pt>
                <c:pt idx="64">
                  <c:v>20070</c:v>
                </c:pt>
                <c:pt idx="65">
                  <c:v>23330</c:v>
                </c:pt>
                <c:pt idx="66">
                  <c:v>23760</c:v>
                </c:pt>
                <c:pt idx="67">
                  <c:v>23690</c:v>
                </c:pt>
                <c:pt idx="68">
                  <c:v>21260</c:v>
                </c:pt>
                <c:pt idx="69">
                  <c:v>21520</c:v>
                </c:pt>
                <c:pt idx="70">
                  <c:v>21630</c:v>
                </c:pt>
                <c:pt idx="71">
                  <c:v>23630</c:v>
                </c:pt>
                <c:pt idx="72">
                  <c:v>27030</c:v>
                </c:pt>
                <c:pt idx="73">
                  <c:v>28790</c:v>
                </c:pt>
                <c:pt idx="74">
                  <c:v>21700</c:v>
                </c:pt>
                <c:pt idx="75">
                  <c:v>24000</c:v>
                </c:pt>
                <c:pt idx="76">
                  <c:v>27470</c:v>
                </c:pt>
                <c:pt idx="77">
                  <c:v>21590</c:v>
                </c:pt>
                <c:pt idx="78">
                  <c:v>20980</c:v>
                </c:pt>
                <c:pt idx="79">
                  <c:v>21080</c:v>
                </c:pt>
                <c:pt idx="80">
                  <c:v>20860</c:v>
                </c:pt>
                <c:pt idx="81">
                  <c:v>22320</c:v>
                </c:pt>
                <c:pt idx="82">
                  <c:v>20640</c:v>
                </c:pt>
                <c:pt idx="83">
                  <c:v>22040</c:v>
                </c:pt>
                <c:pt idx="84">
                  <c:v>21580</c:v>
                </c:pt>
                <c:pt idx="85">
                  <c:v>21610</c:v>
                </c:pt>
                <c:pt idx="86">
                  <c:v>20900</c:v>
                </c:pt>
                <c:pt idx="87">
                  <c:v>21390</c:v>
                </c:pt>
                <c:pt idx="88">
                  <c:v>22370</c:v>
                </c:pt>
                <c:pt idx="89">
                  <c:v>24410</c:v>
                </c:pt>
                <c:pt idx="90">
                  <c:v>28810</c:v>
                </c:pt>
                <c:pt idx="91">
                  <c:v>18470</c:v>
                </c:pt>
                <c:pt idx="92">
                  <c:v>23540</c:v>
                </c:pt>
                <c:pt idx="93">
                  <c:v>22650</c:v>
                </c:pt>
                <c:pt idx="94">
                  <c:v>22350</c:v>
                </c:pt>
                <c:pt idx="95">
                  <c:v>20740</c:v>
                </c:pt>
              </c:numCache>
            </c:numRef>
          </c:xVal>
          <c:yVal>
            <c:numRef>
              <c:f>Graphique5!$C$4:$C$99</c:f>
              <c:numCache>
                <c:formatCode>0.00</c:formatCode>
                <c:ptCount val="96"/>
                <c:pt idx="0">
                  <c:v>2.2879309239351131</c:v>
                </c:pt>
                <c:pt idx="1">
                  <c:v>3.4085511714465833</c:v>
                </c:pt>
                <c:pt idx="2">
                  <c:v>3.1667433655468633</c:v>
                </c:pt>
                <c:pt idx="3">
                  <c:v>2.2643171806167399</c:v>
                </c:pt>
                <c:pt idx="4">
                  <c:v>2.0184954650542415</c:v>
                </c:pt>
                <c:pt idx="5">
                  <c:v>0.44403743150895775</c:v>
                </c:pt>
                <c:pt idx="6">
                  <c:v>3.0801312276693809</c:v>
                </c:pt>
                <c:pt idx="7">
                  <c:v>3.4298360359026252</c:v>
                </c:pt>
                <c:pt idx="8">
                  <c:v>3.2452892065097085</c:v>
                </c:pt>
                <c:pt idx="9">
                  <c:v>3.0267443973772878</c:v>
                </c:pt>
                <c:pt idx="10">
                  <c:v>2.1609029426861532</c:v>
                </c:pt>
                <c:pt idx="11">
                  <c:v>3.2650739476678043</c:v>
                </c:pt>
                <c:pt idx="12">
                  <c:v>0.77407089348693769</c:v>
                </c:pt>
                <c:pt idx="13">
                  <c:v>2.2864229228075206</c:v>
                </c:pt>
                <c:pt idx="14">
                  <c:v>3.0894332428216535</c:v>
                </c:pt>
                <c:pt idx="15">
                  <c:v>3.2243291937068035</c:v>
                </c:pt>
                <c:pt idx="16">
                  <c:v>2.3854753032585427</c:v>
                </c:pt>
                <c:pt idx="17">
                  <c:v>2.8985405655483745</c:v>
                </c:pt>
                <c:pt idx="18">
                  <c:v>3.1289570434281426</c:v>
                </c:pt>
                <c:pt idx="19">
                  <c:v>2.2111537261376699</c:v>
                </c:pt>
                <c:pt idx="20">
                  <c:v>3.015343467467154</c:v>
                </c:pt>
                <c:pt idx="21">
                  <c:v>4.0621496636771299</c:v>
                </c:pt>
                <c:pt idx="22">
                  <c:v>3.2053552454487497</c:v>
                </c:pt>
                <c:pt idx="23">
                  <c:v>2.4814932339343598</c:v>
                </c:pt>
                <c:pt idx="24">
                  <c:v>2.7776588181888258</c:v>
                </c:pt>
                <c:pt idx="25">
                  <c:v>2.7102916883086454</c:v>
                </c:pt>
                <c:pt idx="26">
                  <c:v>2.9750016107209585</c:v>
                </c:pt>
                <c:pt idx="27">
                  <c:v>2.8738211814063837</c:v>
                </c:pt>
                <c:pt idx="28">
                  <c:v>2.4633887844666562</c:v>
                </c:pt>
                <c:pt idx="29">
                  <c:v>1.2533812354179537</c:v>
                </c:pt>
                <c:pt idx="30">
                  <c:v>3.010752688172043</c:v>
                </c:pt>
                <c:pt idx="31">
                  <c:v>1.4711986831887889</c:v>
                </c:pt>
                <c:pt idx="32">
                  <c:v>1.2449743419904633</c:v>
                </c:pt>
                <c:pt idx="33">
                  <c:v>1.8050107244509326</c:v>
                </c:pt>
                <c:pt idx="34">
                  <c:v>2.8320913541203097</c:v>
                </c:pt>
                <c:pt idx="35">
                  <c:v>1.8114387191537316</c:v>
                </c:pt>
                <c:pt idx="36">
                  <c:v>2.1798443172948159</c:v>
                </c:pt>
                <c:pt idx="37">
                  <c:v>3.3561058215112856</c:v>
                </c:pt>
                <c:pt idx="38">
                  <c:v>2.6082022182099562</c:v>
                </c:pt>
                <c:pt idx="39">
                  <c:v>2.798019617993337</c:v>
                </c:pt>
                <c:pt idx="40">
                  <c:v>2.7407525279557912</c:v>
                </c:pt>
                <c:pt idx="41">
                  <c:v>4.0193283401787872</c:v>
                </c:pt>
                <c:pt idx="42">
                  <c:v>1.7687825820300522</c:v>
                </c:pt>
                <c:pt idx="43">
                  <c:v>2.367122128294052</c:v>
                </c:pt>
                <c:pt idx="44">
                  <c:v>3.3480414016476168</c:v>
                </c:pt>
                <c:pt idx="45">
                  <c:v>3.6255246274901562</c:v>
                </c:pt>
                <c:pt idx="46">
                  <c:v>3.1595487962287443</c:v>
                </c:pt>
                <c:pt idx="47">
                  <c:v>2.572058306217571</c:v>
                </c:pt>
                <c:pt idx="48">
                  <c:v>2.8297235581081548</c:v>
                </c:pt>
                <c:pt idx="49">
                  <c:v>1.7738629523236233</c:v>
                </c:pt>
                <c:pt idx="50">
                  <c:v>3.4169352548191507</c:v>
                </c:pt>
                <c:pt idx="51">
                  <c:v>3.1230204911391657</c:v>
                </c:pt>
                <c:pt idx="52">
                  <c:v>2.4396661571710281</c:v>
                </c:pt>
                <c:pt idx="53">
                  <c:v>3.7741527719256007</c:v>
                </c:pt>
                <c:pt idx="54">
                  <c:v>2.6992977300534666</c:v>
                </c:pt>
                <c:pt idx="55">
                  <c:v>2.9228811837786401</c:v>
                </c:pt>
                <c:pt idx="56">
                  <c:v>3.1069494133871647</c:v>
                </c:pt>
                <c:pt idx="57">
                  <c:v>2.1179105273447916</c:v>
                </c:pt>
                <c:pt idx="58">
                  <c:v>2.4040670788810883</c:v>
                </c:pt>
                <c:pt idx="59">
                  <c:v>3.5377559149515436</c:v>
                </c:pt>
                <c:pt idx="60">
                  <c:v>3.0990286650523218</c:v>
                </c:pt>
                <c:pt idx="61">
                  <c:v>2.5612059942304253</c:v>
                </c:pt>
                <c:pt idx="62">
                  <c:v>1.6827626573017267</c:v>
                </c:pt>
                <c:pt idx="63">
                  <c:v>2.9076649227905631</c:v>
                </c:pt>
                <c:pt idx="64">
                  <c:v>1.4501465828552511</c:v>
                </c:pt>
                <c:pt idx="65">
                  <c:v>1.8655708306087526</c:v>
                </c:pt>
                <c:pt idx="66">
                  <c:v>1.7805549558927467</c:v>
                </c:pt>
                <c:pt idx="67">
                  <c:v>0.93767444934492616</c:v>
                </c:pt>
                <c:pt idx="68">
                  <c:v>4.0263940034020598</c:v>
                </c:pt>
                <c:pt idx="69">
                  <c:v>3.6587496651096694</c:v>
                </c:pt>
                <c:pt idx="70">
                  <c:v>2.9135005315169891</c:v>
                </c:pt>
                <c:pt idx="71">
                  <c:v>1.5299829289231408</c:v>
                </c:pt>
                <c:pt idx="72">
                  <c:v>0.82944308054300575</c:v>
                </c:pt>
                <c:pt idx="73">
                  <c:v>0.13140569630879897</c:v>
                </c:pt>
                <c:pt idx="74">
                  <c:v>2.0045303465314643</c:v>
                </c:pt>
                <c:pt idx="75">
                  <c:v>2.7837431359518732</c:v>
                </c:pt>
                <c:pt idx="76">
                  <c:v>1.3721562431262058</c:v>
                </c:pt>
                <c:pt idx="77">
                  <c:v>3.5506595432840058</c:v>
                </c:pt>
                <c:pt idx="78">
                  <c:v>3.0538167788669739</c:v>
                </c:pt>
                <c:pt idx="79">
                  <c:v>3.3293777102487607</c:v>
                </c:pt>
                <c:pt idx="80">
                  <c:v>3.2873294620973192</c:v>
                </c:pt>
                <c:pt idx="81">
                  <c:v>0.91578299052142953</c:v>
                </c:pt>
                <c:pt idx="82">
                  <c:v>2.2541930439109539</c:v>
                </c:pt>
                <c:pt idx="83">
                  <c:v>3.1723813179122144</c:v>
                </c:pt>
                <c:pt idx="84">
                  <c:v>2.7240654047085964</c:v>
                </c:pt>
                <c:pt idx="85">
                  <c:v>2.7999519509025586</c:v>
                </c:pt>
                <c:pt idx="86">
                  <c:v>3.6873104115765489</c:v>
                </c:pt>
                <c:pt idx="87">
                  <c:v>3.549697064661026</c:v>
                </c:pt>
                <c:pt idx="88">
                  <c:v>2.3986071600677765</c:v>
                </c:pt>
                <c:pt idx="89">
                  <c:v>1.8526498013735651</c:v>
                </c:pt>
                <c:pt idx="90">
                  <c:v>0.28037319298725266</c:v>
                </c:pt>
                <c:pt idx="91">
                  <c:v>1.3747594597023343</c:v>
                </c:pt>
                <c:pt idx="92">
                  <c:v>0.81150115289814728</c:v>
                </c:pt>
                <c:pt idx="93">
                  <c:v>2.1699651237179358</c:v>
                </c:pt>
                <c:pt idx="94">
                  <c:v>0.38118011111892536</c:v>
                </c:pt>
                <c:pt idx="95">
                  <c:v>0.6845331847149192</c:v>
                </c:pt>
              </c:numCache>
            </c:numRef>
          </c:yVal>
          <c:smooth val="0"/>
          <c:extLst>
            <c:ext xmlns:c16="http://schemas.microsoft.com/office/drawing/2014/chart" uri="{C3380CC4-5D6E-409C-BE32-E72D297353CC}">
              <c16:uniqueId val="{00000007-5734-4D3C-A3B2-B34479609812}"/>
            </c:ext>
          </c:extLst>
        </c:ser>
        <c:dLbls>
          <c:showLegendKey val="0"/>
          <c:showVal val="0"/>
          <c:showCatName val="0"/>
          <c:showSerName val="0"/>
          <c:showPercent val="0"/>
          <c:showBubbleSize val="0"/>
        </c:dLbls>
        <c:axId val="1152008399"/>
        <c:axId val="1152018799"/>
      </c:scatterChart>
      <c:valAx>
        <c:axId val="1152008399"/>
        <c:scaling>
          <c:orientation val="minMax"/>
          <c:min val="18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Niveau de vie median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2018799"/>
        <c:crosses val="autoZero"/>
        <c:crossBetween val="midCat"/>
      </c:valAx>
      <c:valAx>
        <c:axId val="11520187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des dossiers sur les résidences principales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2008399"/>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6'!$B$5</c:f>
              <c:strCache>
                <c:ptCount val="1"/>
                <c:pt idx="0">
                  <c:v>Economies d'energie</c:v>
                </c:pt>
              </c:strCache>
            </c:strRef>
          </c:tx>
          <c:spPr>
            <a:solidFill>
              <a:schemeClr val="accent1"/>
            </a:solidFill>
            <a:ln>
              <a:noFill/>
            </a:ln>
            <a:effectLst/>
          </c:spPr>
          <c:invertIfNegative val="0"/>
          <c:cat>
            <c:strRef>
              <c:f>'Graphique 6'!$A$6:$A$12</c:f>
              <c:strCache>
                <c:ptCount val="7"/>
                <c:pt idx="0">
                  <c:v>Avant 1948</c:v>
                </c:pt>
                <c:pt idx="1">
                  <c:v>1949 - 1974</c:v>
                </c:pt>
                <c:pt idx="2">
                  <c:v>1975 - 1981</c:v>
                </c:pt>
                <c:pt idx="3">
                  <c:v>1982 - 1989</c:v>
                </c:pt>
                <c:pt idx="4">
                  <c:v>1990 - 2000</c:v>
                </c:pt>
                <c:pt idx="5">
                  <c:v>2001 - 2011</c:v>
                </c:pt>
                <c:pt idx="6">
                  <c:v>Après 2012</c:v>
                </c:pt>
              </c:strCache>
            </c:strRef>
          </c:cat>
          <c:val>
            <c:numRef>
              <c:f>'Graphique 6'!$B$6:$B$12</c:f>
              <c:numCache>
                <c:formatCode>General</c:formatCode>
                <c:ptCount val="7"/>
                <c:pt idx="0">
                  <c:v>35.200000000000003</c:v>
                </c:pt>
                <c:pt idx="1">
                  <c:v>28.1</c:v>
                </c:pt>
                <c:pt idx="2">
                  <c:v>9.8000000000000007</c:v>
                </c:pt>
                <c:pt idx="3">
                  <c:v>7.1</c:v>
                </c:pt>
                <c:pt idx="4">
                  <c:v>7.8</c:v>
                </c:pt>
                <c:pt idx="5">
                  <c:v>9.8000000000000007</c:v>
                </c:pt>
                <c:pt idx="6">
                  <c:v>2.2000000000000002</c:v>
                </c:pt>
              </c:numCache>
            </c:numRef>
          </c:val>
          <c:extLst>
            <c:ext xmlns:c16="http://schemas.microsoft.com/office/drawing/2014/chart" uri="{C3380CC4-5D6E-409C-BE32-E72D297353CC}">
              <c16:uniqueId val="{00000000-36D5-48B2-99FF-2CAB6ABAE9A6}"/>
            </c:ext>
          </c:extLst>
        </c:ser>
        <c:ser>
          <c:idx val="1"/>
          <c:order val="1"/>
          <c:tx>
            <c:strRef>
              <c:f>'Graphique 6'!$C$5</c:f>
              <c:strCache>
                <c:ptCount val="1"/>
                <c:pt idx="0">
                  <c:v>Surface habitable</c:v>
                </c:pt>
              </c:strCache>
            </c:strRef>
          </c:tx>
          <c:spPr>
            <a:solidFill>
              <a:schemeClr val="accent2"/>
            </a:solidFill>
            <a:ln>
              <a:noFill/>
            </a:ln>
            <a:effectLst/>
          </c:spPr>
          <c:invertIfNegative val="0"/>
          <c:cat>
            <c:strRef>
              <c:f>'Graphique 6'!$A$6:$A$12</c:f>
              <c:strCache>
                <c:ptCount val="7"/>
                <c:pt idx="0">
                  <c:v>Avant 1948</c:v>
                </c:pt>
                <c:pt idx="1">
                  <c:v>1949 - 1974</c:v>
                </c:pt>
                <c:pt idx="2">
                  <c:v>1975 - 1981</c:v>
                </c:pt>
                <c:pt idx="3">
                  <c:v>1982 - 1989</c:v>
                </c:pt>
                <c:pt idx="4">
                  <c:v>1990 - 2000</c:v>
                </c:pt>
                <c:pt idx="5">
                  <c:v>2001 - 2011</c:v>
                </c:pt>
                <c:pt idx="6">
                  <c:v>Après 2012</c:v>
                </c:pt>
              </c:strCache>
            </c:strRef>
          </c:cat>
          <c:val>
            <c:numRef>
              <c:f>'Graphique 6'!$C$6:$C$12</c:f>
              <c:numCache>
                <c:formatCode>0.0</c:formatCode>
                <c:ptCount val="7"/>
                <c:pt idx="0">
                  <c:v>31.7</c:v>
                </c:pt>
                <c:pt idx="1">
                  <c:v>16.399999999999999</c:v>
                </c:pt>
                <c:pt idx="2">
                  <c:v>10.5</c:v>
                </c:pt>
                <c:pt idx="3">
                  <c:v>10.1</c:v>
                </c:pt>
                <c:pt idx="4">
                  <c:v>10.1</c:v>
                </c:pt>
                <c:pt idx="5">
                  <c:v>14</c:v>
                </c:pt>
                <c:pt idx="6">
                  <c:v>7.2</c:v>
                </c:pt>
              </c:numCache>
            </c:numRef>
          </c:val>
          <c:extLst>
            <c:ext xmlns:c16="http://schemas.microsoft.com/office/drawing/2014/chart" uri="{C3380CC4-5D6E-409C-BE32-E72D297353CC}">
              <c16:uniqueId val="{00000001-36D5-48B2-99FF-2CAB6ABAE9A6}"/>
            </c:ext>
          </c:extLst>
        </c:ser>
        <c:dLbls>
          <c:showLegendKey val="0"/>
          <c:showVal val="0"/>
          <c:showCatName val="0"/>
          <c:showSerName val="0"/>
          <c:showPercent val="0"/>
          <c:showBubbleSize val="0"/>
        </c:dLbls>
        <c:gapWidth val="219"/>
        <c:overlap val="-27"/>
        <c:axId val="1958708976"/>
        <c:axId val="243570896"/>
      </c:barChart>
      <c:catAx>
        <c:axId val="195870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3570896"/>
        <c:crosses val="autoZero"/>
        <c:auto val="1"/>
        <c:lblAlgn val="ctr"/>
        <c:lblOffset val="100"/>
        <c:noMultiLvlLbl val="0"/>
      </c:catAx>
      <c:valAx>
        <c:axId val="243570896"/>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8708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6'!$F$5</c:f>
              <c:strCache>
                <c:ptCount val="1"/>
                <c:pt idx="0">
                  <c:v>Economies d'energie</c:v>
                </c:pt>
              </c:strCache>
            </c:strRef>
          </c:tx>
          <c:spPr>
            <a:solidFill>
              <a:schemeClr val="accent1"/>
            </a:solidFill>
            <a:ln>
              <a:noFill/>
            </a:ln>
            <a:effectLst/>
          </c:spPr>
          <c:invertIfNegative val="0"/>
          <c:cat>
            <c:strRef>
              <c:f>'Graphique 6'!$E$6:$E$12</c:f>
              <c:strCache>
                <c:ptCount val="7"/>
                <c:pt idx="0">
                  <c:v>Avant 1948</c:v>
                </c:pt>
                <c:pt idx="1">
                  <c:v>1949 - 1974</c:v>
                </c:pt>
                <c:pt idx="2">
                  <c:v>1975 - 1981</c:v>
                </c:pt>
                <c:pt idx="3">
                  <c:v>1982 - 1989</c:v>
                </c:pt>
                <c:pt idx="4">
                  <c:v>1990 - 2000</c:v>
                </c:pt>
                <c:pt idx="5">
                  <c:v>2001 - 2011</c:v>
                </c:pt>
                <c:pt idx="6">
                  <c:v>Après 2012</c:v>
                </c:pt>
              </c:strCache>
            </c:strRef>
          </c:cat>
          <c:val>
            <c:numRef>
              <c:f>'Graphique 6'!$F$6:$F$12</c:f>
              <c:numCache>
                <c:formatCode>0.0</c:formatCode>
                <c:ptCount val="7"/>
                <c:pt idx="0">
                  <c:v>33.200000000000003</c:v>
                </c:pt>
                <c:pt idx="1">
                  <c:v>31.1</c:v>
                </c:pt>
                <c:pt idx="2">
                  <c:v>6</c:v>
                </c:pt>
                <c:pt idx="3">
                  <c:v>3.8</c:v>
                </c:pt>
                <c:pt idx="4">
                  <c:v>7.7</c:v>
                </c:pt>
                <c:pt idx="5">
                  <c:v>10.6</c:v>
                </c:pt>
                <c:pt idx="6">
                  <c:v>7.5</c:v>
                </c:pt>
              </c:numCache>
            </c:numRef>
          </c:val>
          <c:extLst>
            <c:ext xmlns:c16="http://schemas.microsoft.com/office/drawing/2014/chart" uri="{C3380CC4-5D6E-409C-BE32-E72D297353CC}">
              <c16:uniqueId val="{00000000-C492-4957-A505-9D63805F6004}"/>
            </c:ext>
          </c:extLst>
        </c:ser>
        <c:ser>
          <c:idx val="1"/>
          <c:order val="1"/>
          <c:tx>
            <c:strRef>
              <c:f>'Graphique 6'!$G$5</c:f>
              <c:strCache>
                <c:ptCount val="1"/>
                <c:pt idx="0">
                  <c:v>Surface habitable</c:v>
                </c:pt>
              </c:strCache>
            </c:strRef>
          </c:tx>
          <c:spPr>
            <a:solidFill>
              <a:schemeClr val="accent2"/>
            </a:solidFill>
            <a:ln>
              <a:noFill/>
            </a:ln>
            <a:effectLst/>
          </c:spPr>
          <c:invertIfNegative val="0"/>
          <c:cat>
            <c:strRef>
              <c:f>'Graphique 6'!$E$6:$E$12</c:f>
              <c:strCache>
                <c:ptCount val="7"/>
                <c:pt idx="0">
                  <c:v>Avant 1948</c:v>
                </c:pt>
                <c:pt idx="1">
                  <c:v>1949 - 1974</c:v>
                </c:pt>
                <c:pt idx="2">
                  <c:v>1975 - 1981</c:v>
                </c:pt>
                <c:pt idx="3">
                  <c:v>1982 - 1989</c:v>
                </c:pt>
                <c:pt idx="4">
                  <c:v>1990 - 2000</c:v>
                </c:pt>
                <c:pt idx="5">
                  <c:v>2001 - 2011</c:v>
                </c:pt>
                <c:pt idx="6">
                  <c:v>Après 2012</c:v>
                </c:pt>
              </c:strCache>
            </c:strRef>
          </c:cat>
          <c:val>
            <c:numRef>
              <c:f>'Graphique 6'!$G$6:$G$12</c:f>
              <c:numCache>
                <c:formatCode>0.0</c:formatCode>
                <c:ptCount val="7"/>
                <c:pt idx="0">
                  <c:v>23.1</c:v>
                </c:pt>
                <c:pt idx="1">
                  <c:v>31.8</c:v>
                </c:pt>
                <c:pt idx="2">
                  <c:v>8.5</c:v>
                </c:pt>
                <c:pt idx="3">
                  <c:v>5.7</c:v>
                </c:pt>
                <c:pt idx="4">
                  <c:v>9.9</c:v>
                </c:pt>
                <c:pt idx="5">
                  <c:v>11.4</c:v>
                </c:pt>
                <c:pt idx="6">
                  <c:v>9.5</c:v>
                </c:pt>
              </c:numCache>
            </c:numRef>
          </c:val>
          <c:extLst>
            <c:ext xmlns:c16="http://schemas.microsoft.com/office/drawing/2014/chart" uri="{C3380CC4-5D6E-409C-BE32-E72D297353CC}">
              <c16:uniqueId val="{00000001-C492-4957-A505-9D63805F6004}"/>
            </c:ext>
          </c:extLst>
        </c:ser>
        <c:dLbls>
          <c:showLegendKey val="0"/>
          <c:showVal val="0"/>
          <c:showCatName val="0"/>
          <c:showSerName val="0"/>
          <c:showPercent val="0"/>
          <c:showBubbleSize val="0"/>
        </c:dLbls>
        <c:gapWidth val="219"/>
        <c:overlap val="-27"/>
        <c:axId val="248893792"/>
        <c:axId val="248895040"/>
      </c:barChart>
      <c:catAx>
        <c:axId val="24889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8895040"/>
        <c:crosses val="autoZero"/>
        <c:auto val="1"/>
        <c:lblAlgn val="ctr"/>
        <c:lblOffset val="100"/>
        <c:noMultiLvlLbl val="0"/>
      </c:catAx>
      <c:valAx>
        <c:axId val="24889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8893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7'!$C$3</c:f>
              <c:strCache>
                <c:ptCount val="1"/>
                <c:pt idx="0">
                  <c:v>Part en nombre</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7'!$A$4:$B$15</c:f>
              <c:multiLvlStrCache>
                <c:ptCount val="12"/>
                <c:lvl>
                  <c:pt idx="0">
                    <c:v>2021</c:v>
                  </c:pt>
                  <c:pt idx="1">
                    <c:v>2022</c:v>
                  </c:pt>
                  <c:pt idx="2">
                    <c:v>S1 2023</c:v>
                  </c:pt>
                  <c:pt idx="3">
                    <c:v>2021</c:v>
                  </c:pt>
                  <c:pt idx="4">
                    <c:v>2022</c:v>
                  </c:pt>
                  <c:pt idx="5">
                    <c:v>S1 2023</c:v>
                  </c:pt>
                  <c:pt idx="6">
                    <c:v>2021</c:v>
                  </c:pt>
                  <c:pt idx="7">
                    <c:v>2022</c:v>
                  </c:pt>
                  <c:pt idx="8">
                    <c:v>S1 2023</c:v>
                  </c:pt>
                  <c:pt idx="9">
                    <c:v>2021</c:v>
                  </c:pt>
                  <c:pt idx="10">
                    <c:v>2022</c:v>
                  </c:pt>
                  <c:pt idx="11">
                    <c:v>S1 2023</c:v>
                  </c:pt>
                </c:lvl>
                <c:lvl>
                  <c:pt idx="0">
                    <c:v>isolation des murs par lexterieur</c:v>
                  </c:pt>
                  <c:pt idx="3">
                    <c:v>isolation de la toiture en pente - plafond de combles</c:v>
                  </c:pt>
                  <c:pt idx="6">
                    <c:v>isolation de la toiture en pente - plafond de combles|isolation des murs par linterieur</c:v>
                  </c:pt>
                  <c:pt idx="9">
                    <c:v>isolation des murs par linterieur</c:v>
                  </c:pt>
                </c:lvl>
              </c:multiLvlStrCache>
            </c:multiLvlStrRef>
          </c:cat>
          <c:val>
            <c:numRef>
              <c:f>'Graphique 7'!$C$4:$C$15</c:f>
              <c:numCache>
                <c:formatCode>General</c:formatCode>
                <c:ptCount val="12"/>
                <c:pt idx="0">
                  <c:v>0.40884416788031247</c:v>
                </c:pt>
                <c:pt idx="1">
                  <c:v>0.48589104223218232</c:v>
                </c:pt>
                <c:pt idx="2">
                  <c:v>0.46921594482199008</c:v>
                </c:pt>
                <c:pt idx="3">
                  <c:v>0.32470541506686085</c:v>
                </c:pt>
                <c:pt idx="4">
                  <c:v>0.24278770279654063</c:v>
                </c:pt>
                <c:pt idx="5">
                  <c:v>0.16624404097778681</c:v>
                </c:pt>
                <c:pt idx="6">
                  <c:v>9.8106712564543896E-2</c:v>
                </c:pt>
                <c:pt idx="7">
                  <c:v>8.9703932832523203E-2</c:v>
                </c:pt>
                <c:pt idx="8">
                  <c:v>7.3435439699766708E-2</c:v>
                </c:pt>
                <c:pt idx="9">
                  <c:v>6.4742486429233415E-2</c:v>
                </c:pt>
                <c:pt idx="10">
                  <c:v>6.3947983081876145E-2</c:v>
                </c:pt>
                <c:pt idx="11">
                  <c:v>5.2642255806876967E-2</c:v>
                </c:pt>
              </c:numCache>
            </c:numRef>
          </c:val>
          <c:extLst>
            <c:ext xmlns:c16="http://schemas.microsoft.com/office/drawing/2014/chart" uri="{C3380CC4-5D6E-409C-BE32-E72D297353CC}">
              <c16:uniqueId val="{00000000-5E28-4DDC-849D-87B413D56FDE}"/>
            </c:ext>
          </c:extLst>
        </c:ser>
        <c:ser>
          <c:idx val="1"/>
          <c:order val="1"/>
          <c:tx>
            <c:strRef>
              <c:f>'Graphique 7'!$D$3</c:f>
              <c:strCache>
                <c:ptCount val="1"/>
                <c:pt idx="0">
                  <c:v>Part montant MPR</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7'!$A$4:$B$15</c:f>
              <c:multiLvlStrCache>
                <c:ptCount val="12"/>
                <c:lvl>
                  <c:pt idx="0">
                    <c:v>2021</c:v>
                  </c:pt>
                  <c:pt idx="1">
                    <c:v>2022</c:v>
                  </c:pt>
                  <c:pt idx="2">
                    <c:v>S1 2023</c:v>
                  </c:pt>
                  <c:pt idx="3">
                    <c:v>2021</c:v>
                  </c:pt>
                  <c:pt idx="4">
                    <c:v>2022</c:v>
                  </c:pt>
                  <c:pt idx="5">
                    <c:v>S1 2023</c:v>
                  </c:pt>
                  <c:pt idx="6">
                    <c:v>2021</c:v>
                  </c:pt>
                  <c:pt idx="7">
                    <c:v>2022</c:v>
                  </c:pt>
                  <c:pt idx="8">
                    <c:v>S1 2023</c:v>
                  </c:pt>
                  <c:pt idx="9">
                    <c:v>2021</c:v>
                  </c:pt>
                  <c:pt idx="10">
                    <c:v>2022</c:v>
                  </c:pt>
                  <c:pt idx="11">
                    <c:v>S1 2023</c:v>
                  </c:pt>
                </c:lvl>
                <c:lvl>
                  <c:pt idx="0">
                    <c:v>isolation des murs par lexterieur</c:v>
                  </c:pt>
                  <c:pt idx="3">
                    <c:v>isolation de la toiture en pente - plafond de combles</c:v>
                  </c:pt>
                  <c:pt idx="6">
                    <c:v>isolation de la toiture en pente - plafond de combles|isolation des murs par linterieur</c:v>
                  </c:pt>
                  <c:pt idx="9">
                    <c:v>isolation des murs par linterieur</c:v>
                  </c:pt>
                </c:lvl>
              </c:multiLvlStrCache>
            </c:multiLvlStrRef>
          </c:cat>
          <c:val>
            <c:numRef>
              <c:f>'Graphique 7'!$D$4:$D$15</c:f>
              <c:numCache>
                <c:formatCode>General</c:formatCode>
                <c:ptCount val="12"/>
                <c:pt idx="0">
                  <c:v>0.44816056830132117</c:v>
                </c:pt>
                <c:pt idx="1">
                  <c:v>0.5060590284385631</c:v>
                </c:pt>
                <c:pt idx="2">
                  <c:v>0.3790608179932653</c:v>
                </c:pt>
                <c:pt idx="3">
                  <c:v>0.22598089284911552</c:v>
                </c:pt>
                <c:pt idx="4">
                  <c:v>0.15236586330390933</c:v>
                </c:pt>
                <c:pt idx="5">
                  <c:v>6.964512369562538E-2</c:v>
                </c:pt>
                <c:pt idx="6">
                  <c:v>9.9354974262644294E-2</c:v>
                </c:pt>
                <c:pt idx="7">
                  <c:v>8.7155630847243953E-2</c:v>
                </c:pt>
                <c:pt idx="8">
                  <c:v>4.9248633259243557E-2</c:v>
                </c:pt>
                <c:pt idx="9">
                  <c:v>4.2211156943652822E-2</c:v>
                </c:pt>
                <c:pt idx="10">
                  <c:v>3.7085286905555702E-2</c:v>
                </c:pt>
                <c:pt idx="11">
                  <c:v>2.1123439845191886E-2</c:v>
                </c:pt>
              </c:numCache>
            </c:numRef>
          </c:val>
          <c:extLst>
            <c:ext xmlns:c16="http://schemas.microsoft.com/office/drawing/2014/chart" uri="{C3380CC4-5D6E-409C-BE32-E72D297353CC}">
              <c16:uniqueId val="{00000001-5E28-4DDC-849D-87B413D56FDE}"/>
            </c:ext>
          </c:extLst>
        </c:ser>
        <c:dLbls>
          <c:showLegendKey val="0"/>
          <c:showVal val="1"/>
          <c:showCatName val="0"/>
          <c:showSerName val="0"/>
          <c:showPercent val="0"/>
          <c:showBubbleSize val="0"/>
        </c:dLbls>
        <c:gapWidth val="219"/>
        <c:overlap val="-27"/>
        <c:axId val="1527193168"/>
        <c:axId val="1527201904"/>
      </c:barChart>
      <c:catAx>
        <c:axId val="152719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7201904"/>
        <c:crosses val="autoZero"/>
        <c:auto val="1"/>
        <c:lblAlgn val="ctr"/>
        <c:lblOffset val="100"/>
        <c:noMultiLvlLbl val="0"/>
      </c:catAx>
      <c:valAx>
        <c:axId val="1527201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7193168"/>
        <c:crosses val="autoZero"/>
        <c:crossBetween val="between"/>
      </c:valAx>
      <c:spPr>
        <a:noFill/>
        <a:ln>
          <a:noFill/>
        </a:ln>
        <a:effectLst/>
      </c:spPr>
    </c:plotArea>
    <c:legend>
      <c:legendPos val="b"/>
      <c:layout>
        <c:manualLayout>
          <c:xMode val="edge"/>
          <c:yMode val="edge"/>
          <c:x val="0.57204641525072519"/>
          <c:y val="5.5725488301692314E-2"/>
          <c:w val="0.40795376893677765"/>
          <c:h val="6.9018887976426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8'!$B$3</c:f>
              <c:strCache>
                <c:ptCount val="1"/>
                <c:pt idx="0">
                  <c:v>DPE 2022 - Résidences principales</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E45E-42E4-9F96-DEF142A984BF}"/>
              </c:ext>
            </c:extLst>
          </c:dPt>
          <c:dPt>
            <c:idx val="1"/>
            <c:invertIfNegative val="0"/>
            <c:bubble3D val="0"/>
            <c:spPr>
              <a:solidFill>
                <a:srgbClr val="00B050"/>
              </a:solidFill>
              <a:ln>
                <a:noFill/>
              </a:ln>
              <a:effectLst/>
            </c:spPr>
            <c:extLst>
              <c:ext xmlns:c16="http://schemas.microsoft.com/office/drawing/2014/chart" uri="{C3380CC4-5D6E-409C-BE32-E72D297353CC}">
                <c16:uniqueId val="{00000003-E45E-42E4-9F96-DEF142A984BF}"/>
              </c:ext>
            </c:extLst>
          </c:dPt>
          <c:dPt>
            <c:idx val="2"/>
            <c:invertIfNegative val="0"/>
            <c:bubble3D val="0"/>
            <c:spPr>
              <a:solidFill>
                <a:srgbClr val="92D050"/>
              </a:solidFill>
              <a:ln>
                <a:noFill/>
              </a:ln>
              <a:effectLst/>
            </c:spPr>
            <c:extLst>
              <c:ext xmlns:c16="http://schemas.microsoft.com/office/drawing/2014/chart" uri="{C3380CC4-5D6E-409C-BE32-E72D297353CC}">
                <c16:uniqueId val="{00000005-E45E-42E4-9F96-DEF142A984BF}"/>
              </c:ext>
            </c:extLst>
          </c:dPt>
          <c:dPt>
            <c:idx val="3"/>
            <c:invertIfNegative val="0"/>
            <c:bubble3D val="0"/>
            <c:spPr>
              <a:solidFill>
                <a:srgbClr val="FFFF00"/>
              </a:solidFill>
              <a:ln>
                <a:noFill/>
              </a:ln>
              <a:effectLst/>
            </c:spPr>
            <c:extLst>
              <c:ext xmlns:c16="http://schemas.microsoft.com/office/drawing/2014/chart" uri="{C3380CC4-5D6E-409C-BE32-E72D297353CC}">
                <c16:uniqueId val="{00000007-E45E-42E4-9F96-DEF142A984BF}"/>
              </c:ext>
            </c:extLst>
          </c:dPt>
          <c:dPt>
            <c:idx val="4"/>
            <c:invertIfNegative val="0"/>
            <c:bubble3D val="0"/>
            <c:spPr>
              <a:solidFill>
                <a:srgbClr val="D66100"/>
              </a:solidFill>
              <a:ln>
                <a:noFill/>
              </a:ln>
              <a:effectLst/>
            </c:spPr>
            <c:extLst>
              <c:ext xmlns:c16="http://schemas.microsoft.com/office/drawing/2014/chart" uri="{C3380CC4-5D6E-409C-BE32-E72D297353CC}">
                <c16:uniqueId val="{00000009-E45E-42E4-9F96-DEF142A984BF}"/>
              </c:ext>
            </c:extLst>
          </c:dPt>
          <c:dPt>
            <c:idx val="5"/>
            <c:invertIfNegative val="0"/>
            <c:bubble3D val="0"/>
            <c:spPr>
              <a:solidFill>
                <a:srgbClr val="FFC000"/>
              </a:solidFill>
              <a:ln>
                <a:noFill/>
              </a:ln>
              <a:effectLst/>
            </c:spPr>
            <c:extLst>
              <c:ext xmlns:c16="http://schemas.microsoft.com/office/drawing/2014/chart" uri="{C3380CC4-5D6E-409C-BE32-E72D297353CC}">
                <c16:uniqueId val="{0000000B-E45E-42E4-9F96-DEF142A984BF}"/>
              </c:ext>
            </c:extLst>
          </c:dPt>
          <c:dPt>
            <c:idx val="6"/>
            <c:invertIfNegative val="0"/>
            <c:bubble3D val="0"/>
            <c:spPr>
              <a:solidFill>
                <a:srgbClr val="FF0000"/>
              </a:solidFill>
              <a:ln>
                <a:noFill/>
              </a:ln>
              <a:effectLst/>
            </c:spPr>
            <c:extLst>
              <c:ext xmlns:c16="http://schemas.microsoft.com/office/drawing/2014/chart" uri="{C3380CC4-5D6E-409C-BE32-E72D297353CC}">
                <c16:uniqueId val="{0000000D-E45E-42E4-9F96-DEF142A984BF}"/>
              </c:ext>
            </c:extLst>
          </c:dPt>
          <c:dPt>
            <c:idx val="8"/>
            <c:invertIfNegative val="0"/>
            <c:bubble3D val="0"/>
            <c:spPr>
              <a:solidFill>
                <a:schemeClr val="bg1">
                  <a:lumMod val="50000"/>
                </a:schemeClr>
              </a:solidFill>
              <a:ln>
                <a:noFill/>
              </a:ln>
              <a:effectLst/>
            </c:spPr>
            <c:extLst>
              <c:ext xmlns:c16="http://schemas.microsoft.com/office/drawing/2014/chart" uri="{C3380CC4-5D6E-409C-BE32-E72D297353CC}">
                <c16:uniqueId val="{0000000F-E45E-42E4-9F96-DEF142A984BF}"/>
              </c:ext>
            </c:extLst>
          </c:dPt>
          <c:cat>
            <c:strRef>
              <c:f>'Graphique 8'!$A$4:$A$12</c:f>
              <c:strCache>
                <c:ptCount val="9"/>
                <c:pt idx="0">
                  <c:v>A</c:v>
                </c:pt>
                <c:pt idx="1">
                  <c:v>B</c:v>
                </c:pt>
                <c:pt idx="2">
                  <c:v>C</c:v>
                </c:pt>
                <c:pt idx="3">
                  <c:v>D</c:v>
                </c:pt>
                <c:pt idx="4">
                  <c:v>E</c:v>
                </c:pt>
                <c:pt idx="5">
                  <c:v>F</c:v>
                </c:pt>
                <c:pt idx="6">
                  <c:v>G</c:v>
                </c:pt>
                <c:pt idx="8">
                  <c:v>Passoires</c:v>
                </c:pt>
              </c:strCache>
            </c:strRef>
          </c:cat>
          <c:val>
            <c:numRef>
              <c:f>'Graphique 8'!$B$4:$B$12</c:f>
              <c:numCache>
                <c:formatCode>0.0%</c:formatCode>
                <c:ptCount val="9"/>
                <c:pt idx="0">
                  <c:v>1.9324692792455599E-2</c:v>
                </c:pt>
                <c:pt idx="1">
                  <c:v>3.9448648528339798E-2</c:v>
                </c:pt>
                <c:pt idx="2">
                  <c:v>0.24044729146546101</c:v>
                </c:pt>
                <c:pt idx="3">
                  <c:v>0.32945084610713399</c:v>
                </c:pt>
                <c:pt idx="4">
                  <c:v>0.214130343629714</c:v>
                </c:pt>
                <c:pt idx="5">
                  <c:v>9.4376789175959805E-2</c:v>
                </c:pt>
                <c:pt idx="6">
                  <c:v>6.2821388300935005E-2</c:v>
                </c:pt>
                <c:pt idx="8" formatCode="0.00%">
                  <c:v>0.15720000000000001</c:v>
                </c:pt>
              </c:numCache>
            </c:numRef>
          </c:val>
          <c:extLst>
            <c:ext xmlns:c16="http://schemas.microsoft.com/office/drawing/2014/chart" uri="{C3380CC4-5D6E-409C-BE32-E72D297353CC}">
              <c16:uniqueId val="{00000010-E45E-42E4-9F96-DEF142A984BF}"/>
            </c:ext>
          </c:extLst>
        </c:ser>
        <c:dLbls>
          <c:showLegendKey val="0"/>
          <c:showVal val="0"/>
          <c:showCatName val="0"/>
          <c:showSerName val="0"/>
          <c:showPercent val="0"/>
          <c:showBubbleSize val="0"/>
        </c:dLbls>
        <c:gapWidth val="200"/>
        <c:overlap val="-10"/>
        <c:axId val="1391339728"/>
        <c:axId val="1391334736"/>
      </c:barChart>
      <c:catAx>
        <c:axId val="139133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91334736"/>
        <c:crosses val="autoZero"/>
        <c:auto val="1"/>
        <c:lblAlgn val="ctr"/>
        <c:lblOffset val="100"/>
        <c:noMultiLvlLbl val="0"/>
      </c:catAx>
      <c:valAx>
        <c:axId val="1391334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91339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4</xdr:col>
      <xdr:colOff>7620</xdr:colOff>
      <xdr:row>24</xdr:row>
      <xdr:rowOff>137160</xdr:rowOff>
    </xdr:from>
    <xdr:to>
      <xdr:col>37</xdr:col>
      <xdr:colOff>289560</xdr:colOff>
      <xdr:row>39</xdr:row>
      <xdr:rowOff>137160</xdr:rowOff>
    </xdr:to>
    <xdr:graphicFrame macro="">
      <xdr:nvGraphicFramePr>
        <xdr:cNvPr id="2" name="Graphique 1">
          <a:extLst>
            <a:ext uri="{FF2B5EF4-FFF2-40B4-BE49-F238E27FC236}">
              <a16:creationId xmlns:a16="http://schemas.microsoft.com/office/drawing/2014/main" id="{0789221B-A940-DE90-76E2-803ACD5FC1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601980</xdr:colOff>
      <xdr:row>2</xdr:row>
      <xdr:rowOff>0</xdr:rowOff>
    </xdr:from>
    <xdr:to>
      <xdr:col>9</xdr:col>
      <xdr:colOff>419100</xdr:colOff>
      <xdr:row>17</xdr:row>
      <xdr:rowOff>0</xdr:rowOff>
    </xdr:to>
    <xdr:graphicFrame macro="">
      <xdr:nvGraphicFramePr>
        <xdr:cNvPr id="2" name="Graphique 1">
          <a:extLst>
            <a:ext uri="{FF2B5EF4-FFF2-40B4-BE49-F238E27FC236}">
              <a16:creationId xmlns:a16="http://schemas.microsoft.com/office/drawing/2014/main" id="{534B4F0A-53C6-4758-82A1-0FA888FA9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0.72</cdr:x>
      <cdr:y>0.22778</cdr:y>
    </cdr:from>
    <cdr:to>
      <cdr:x>0.83667</cdr:x>
      <cdr:y>0.31667</cdr:y>
    </cdr:to>
    <cdr:sp macro="" textlink="">
      <cdr:nvSpPr>
        <cdr:cNvPr id="2" name="ZoneTexte 1">
          <a:extLst xmlns:a="http://schemas.openxmlformats.org/drawingml/2006/main">
            <a:ext uri="{FF2B5EF4-FFF2-40B4-BE49-F238E27FC236}">
              <a16:creationId xmlns:a16="http://schemas.microsoft.com/office/drawing/2014/main" id="{D050AEB7-F0C2-840C-A6E4-00ACE8FCE567}"/>
            </a:ext>
          </a:extLst>
        </cdr:cNvPr>
        <cdr:cNvSpPr txBox="1"/>
      </cdr:nvSpPr>
      <cdr:spPr>
        <a:xfrm xmlns:a="http://schemas.openxmlformats.org/drawingml/2006/main">
          <a:off x="3291840" y="624840"/>
          <a:ext cx="533400"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indent="0"/>
          <a:r>
            <a:rPr lang="fr-FR" sz="900" b="0" i="0" u="none" strike="noStrike" kern="1200" baseline="0">
              <a:solidFill>
                <a:sysClr val="windowText" lastClr="000000">
                  <a:lumMod val="65000"/>
                  <a:lumOff val="35000"/>
                </a:sysClr>
              </a:solidFill>
              <a:latin typeface="+mn-lt"/>
              <a:ea typeface="+mn-ea"/>
              <a:cs typeface="+mn-cs"/>
            </a:rPr>
            <a:t>Nord</a:t>
          </a:r>
        </a:p>
      </cdr:txBody>
    </cdr:sp>
  </cdr:relSizeAnchor>
  <cdr:relSizeAnchor xmlns:cdr="http://schemas.openxmlformats.org/drawingml/2006/chartDrawing">
    <cdr:from>
      <cdr:x>0.54278</cdr:x>
      <cdr:y>0.71852</cdr:y>
    </cdr:from>
    <cdr:to>
      <cdr:x>0.65944</cdr:x>
      <cdr:y>0.80741</cdr:y>
    </cdr:to>
    <cdr:sp macro="" textlink="">
      <cdr:nvSpPr>
        <cdr:cNvPr id="3" name="ZoneTexte 1">
          <a:extLst xmlns:a="http://schemas.openxmlformats.org/drawingml/2006/main">
            <a:ext uri="{FF2B5EF4-FFF2-40B4-BE49-F238E27FC236}">
              <a16:creationId xmlns:a16="http://schemas.microsoft.com/office/drawing/2014/main" id="{B5457F9F-19A3-EC28-D168-FC84D2FD6D12}"/>
            </a:ext>
          </a:extLst>
        </cdr:cNvPr>
        <cdr:cNvSpPr txBox="1"/>
      </cdr:nvSpPr>
      <cdr:spPr>
        <a:xfrm xmlns:a="http://schemas.openxmlformats.org/drawingml/2006/main">
          <a:off x="2481580" y="1971040"/>
          <a:ext cx="533400"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bg2">
                  <a:lumMod val="50000"/>
                </a:schemeClr>
              </a:solidFill>
            </a:rPr>
            <a:t>Paris</a:t>
          </a:r>
        </a:p>
      </cdr:txBody>
    </cdr:sp>
  </cdr:relSizeAnchor>
  <cdr:relSizeAnchor xmlns:cdr="http://schemas.openxmlformats.org/drawingml/2006/chartDrawing">
    <cdr:from>
      <cdr:x>0.45444</cdr:x>
      <cdr:y>0.67407</cdr:y>
    </cdr:from>
    <cdr:to>
      <cdr:x>0.625</cdr:x>
      <cdr:y>0.77222</cdr:y>
    </cdr:to>
    <cdr:sp macro="" textlink="">
      <cdr:nvSpPr>
        <cdr:cNvPr id="4" name="ZoneTexte 1">
          <a:extLst xmlns:a="http://schemas.openxmlformats.org/drawingml/2006/main">
            <a:ext uri="{FF2B5EF4-FFF2-40B4-BE49-F238E27FC236}">
              <a16:creationId xmlns:a16="http://schemas.microsoft.com/office/drawing/2014/main" id="{B5457F9F-19A3-EC28-D168-FC84D2FD6D12}"/>
            </a:ext>
          </a:extLst>
        </cdr:cNvPr>
        <cdr:cNvSpPr txBox="1"/>
      </cdr:nvSpPr>
      <cdr:spPr>
        <a:xfrm xmlns:a="http://schemas.openxmlformats.org/drawingml/2006/main">
          <a:off x="2077720" y="1849120"/>
          <a:ext cx="779780" cy="269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r>
            <a:rPr lang="fr-FR" sz="900">
              <a:solidFill>
                <a:schemeClr val="bg2">
                  <a:lumMod val="50000"/>
                </a:schemeClr>
              </a:solidFill>
              <a:latin typeface="+mn-lt"/>
              <a:ea typeface="+mn-ea"/>
              <a:cs typeface="+mn-cs"/>
            </a:rPr>
            <a:t>Hauts-de-Seine</a:t>
          </a:r>
        </a:p>
      </cdr:txBody>
    </cdr:sp>
  </cdr:relSizeAnchor>
</c:userShapes>
</file>

<file path=xl/drawings/drawing12.xml><?xml version="1.0" encoding="utf-8"?>
<xdr:wsDr xmlns:xdr="http://schemas.openxmlformats.org/drawingml/2006/spreadsheetDrawing" xmlns:a="http://schemas.openxmlformats.org/drawingml/2006/main">
  <xdr:twoCellAnchor>
    <xdr:from>
      <xdr:col>4</xdr:col>
      <xdr:colOff>15240</xdr:colOff>
      <xdr:row>0</xdr:row>
      <xdr:rowOff>310515</xdr:rowOff>
    </xdr:from>
    <xdr:to>
      <xdr:col>12</xdr:col>
      <xdr:colOff>306705</xdr:colOff>
      <xdr:row>16</xdr:row>
      <xdr:rowOff>0</xdr:rowOff>
    </xdr:to>
    <xdr:graphicFrame macro="">
      <xdr:nvGraphicFramePr>
        <xdr:cNvPr id="2" name="Graphique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617220</xdr:colOff>
      <xdr:row>1</xdr:row>
      <xdr:rowOff>3811</xdr:rowOff>
    </xdr:from>
    <xdr:to>
      <xdr:col>12</xdr:col>
      <xdr:colOff>640080</xdr:colOff>
      <xdr:row>19</xdr:row>
      <xdr:rowOff>15240</xdr:rowOff>
    </xdr:to>
    <xdr:graphicFrame macro="">
      <xdr:nvGraphicFramePr>
        <xdr:cNvPr id="2" name="Graphique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457200</xdr:colOff>
      <xdr:row>0</xdr:row>
      <xdr:rowOff>323850</xdr:rowOff>
    </xdr:from>
    <xdr:to>
      <xdr:col>11</xdr:col>
      <xdr:colOff>434340</xdr:colOff>
      <xdr:row>15</xdr:row>
      <xdr:rowOff>15240</xdr:rowOff>
    </xdr:to>
    <xdr:graphicFrame macro="">
      <xdr:nvGraphicFramePr>
        <xdr:cNvPr id="2" name="Graphique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632460</xdr:colOff>
      <xdr:row>1</xdr:row>
      <xdr:rowOff>167640</xdr:rowOff>
    </xdr:from>
    <xdr:to>
      <xdr:col>9</xdr:col>
      <xdr:colOff>449580</xdr:colOff>
      <xdr:row>16</xdr:row>
      <xdr:rowOff>167640</xdr:rowOff>
    </xdr:to>
    <xdr:graphicFrame macro="">
      <xdr:nvGraphicFramePr>
        <xdr:cNvPr id="3" name="Graphique 2">
          <a:extLst>
            <a:ext uri="{FF2B5EF4-FFF2-40B4-BE49-F238E27FC236}">
              <a16:creationId xmlns:a16="http://schemas.microsoft.com/office/drawing/2014/main" id="{2A460896-4308-42EA-A2C5-94B137293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0.36174</cdr:x>
      <cdr:y>0.07879</cdr:y>
    </cdr:from>
    <cdr:to>
      <cdr:x>0.81929</cdr:x>
      <cdr:y>0.2203</cdr:y>
    </cdr:to>
    <cdr:sp macro="" textlink="">
      <cdr:nvSpPr>
        <cdr:cNvPr id="2" name="ZoneTexte 1">
          <a:extLst xmlns:a="http://schemas.openxmlformats.org/drawingml/2006/main">
            <a:ext uri="{FF2B5EF4-FFF2-40B4-BE49-F238E27FC236}">
              <a16:creationId xmlns:a16="http://schemas.microsoft.com/office/drawing/2014/main" id="{7C66969B-787A-87A2-337F-FB023B4D2C75}"/>
            </a:ext>
          </a:extLst>
        </cdr:cNvPr>
        <cdr:cNvSpPr txBox="1"/>
      </cdr:nvSpPr>
      <cdr:spPr>
        <a:xfrm xmlns:a="http://schemas.openxmlformats.org/drawingml/2006/main">
          <a:off x="1653875" y="216139"/>
          <a:ext cx="2091906" cy="3881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effectLst/>
            </a:rPr>
            <a:t>Audit energetique,</a:t>
          </a:r>
          <a:r>
            <a:rPr lang="en-US" sz="900" baseline="0">
              <a:effectLst/>
            </a:rPr>
            <a:t> </a:t>
          </a:r>
          <a:r>
            <a:rPr lang="en-US" sz="900">
              <a:effectLst/>
            </a:rPr>
            <a:t>chauffe-eau,</a:t>
          </a:r>
          <a:r>
            <a:rPr lang="en-US" sz="900" baseline="0">
              <a:effectLst/>
            </a:rPr>
            <a:t> </a:t>
          </a:r>
          <a:r>
            <a:rPr lang="en-US" sz="900">
              <a:effectLst/>
            </a:rPr>
            <a:t>pompe a chaleur,</a:t>
          </a:r>
          <a:r>
            <a:rPr lang="en-US" sz="900" baseline="0">
              <a:effectLst/>
            </a:rPr>
            <a:t> </a:t>
          </a:r>
          <a:r>
            <a:rPr lang="en-US" sz="900">
              <a:effectLst/>
              <a:latin typeface="+mn-lt"/>
              <a:ea typeface="+mn-ea"/>
              <a:cs typeface="+mn-cs"/>
            </a:rPr>
            <a:t>Bonus BBC|Bonus SPE</a:t>
          </a:r>
          <a:endParaRPr lang="fr-FR" sz="900"/>
        </a:p>
      </cdr:txBody>
    </cdr:sp>
  </cdr:relSizeAnchor>
  <cdr:relSizeAnchor xmlns:cdr="http://schemas.openxmlformats.org/drawingml/2006/chartDrawing">
    <cdr:from>
      <cdr:x>0.09602</cdr:x>
      <cdr:y>0.31202</cdr:y>
    </cdr:from>
    <cdr:to>
      <cdr:x>0.31682</cdr:x>
      <cdr:y>0.43842</cdr:y>
    </cdr:to>
    <cdr:sp macro="" textlink="">
      <cdr:nvSpPr>
        <cdr:cNvPr id="3" name="ZoneTexte 1">
          <a:extLst xmlns:a="http://schemas.openxmlformats.org/drawingml/2006/main">
            <a:ext uri="{FF2B5EF4-FFF2-40B4-BE49-F238E27FC236}">
              <a16:creationId xmlns:a16="http://schemas.microsoft.com/office/drawing/2014/main" id="{E5FC210B-7985-7E8D-A59B-20C69B4ED8AA}"/>
            </a:ext>
          </a:extLst>
        </cdr:cNvPr>
        <cdr:cNvSpPr txBox="1"/>
      </cdr:nvSpPr>
      <cdr:spPr>
        <a:xfrm xmlns:a="http://schemas.openxmlformats.org/drawingml/2006/main">
          <a:off x="438989" y="855932"/>
          <a:ext cx="1009531" cy="3467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effectLst/>
            </a:rPr>
            <a:t>Bonus BBC</a:t>
          </a:r>
          <a:r>
            <a:rPr lang="en-US" sz="900" baseline="0">
              <a:effectLst/>
            </a:rPr>
            <a:t> et </a:t>
          </a:r>
          <a:r>
            <a:rPr lang="en-US" sz="900">
              <a:effectLst/>
            </a:rPr>
            <a:t>pompe a chaleur</a:t>
          </a:r>
          <a:endParaRPr lang="fr-FR" sz="900"/>
        </a:p>
      </cdr:txBody>
    </cdr:sp>
  </cdr:relSizeAnchor>
  <cdr:relSizeAnchor xmlns:cdr="http://schemas.openxmlformats.org/drawingml/2006/chartDrawing">
    <cdr:from>
      <cdr:x>0.69969</cdr:x>
      <cdr:y>0.21506</cdr:y>
    </cdr:from>
    <cdr:to>
      <cdr:x>1</cdr:x>
      <cdr:y>0.47773</cdr:y>
    </cdr:to>
    <cdr:sp macro="" textlink="">
      <cdr:nvSpPr>
        <cdr:cNvPr id="4" name="ZoneTexte 1">
          <a:extLst xmlns:a="http://schemas.openxmlformats.org/drawingml/2006/main">
            <a:ext uri="{FF2B5EF4-FFF2-40B4-BE49-F238E27FC236}">
              <a16:creationId xmlns:a16="http://schemas.microsoft.com/office/drawing/2014/main" id="{BAD0A0FC-36AD-1749-02A3-C928F0B93799}"/>
            </a:ext>
          </a:extLst>
        </cdr:cNvPr>
        <cdr:cNvSpPr txBox="1"/>
      </cdr:nvSpPr>
      <cdr:spPr>
        <a:xfrm xmlns:a="http://schemas.openxmlformats.org/drawingml/2006/main">
          <a:off x="3198962" y="589952"/>
          <a:ext cx="1373038" cy="7205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50">
              <a:effectLst/>
            </a:rPr>
            <a:t>Chauffe-eau,</a:t>
          </a:r>
          <a:r>
            <a:rPr lang="en-US" sz="850" baseline="0">
              <a:effectLst/>
            </a:rPr>
            <a:t> </a:t>
          </a:r>
          <a:r>
            <a:rPr lang="en-US" sz="850">
              <a:effectLst/>
            </a:rPr>
            <a:t>depose de cuve,</a:t>
          </a:r>
          <a:r>
            <a:rPr lang="en-US" sz="850" baseline="0">
              <a:effectLst/>
            </a:rPr>
            <a:t> </a:t>
          </a:r>
          <a:r>
            <a:rPr lang="en-US" sz="850">
              <a:effectLst/>
            </a:rPr>
            <a:t>isolation, poele a granules,</a:t>
          </a:r>
          <a:r>
            <a:rPr lang="en-US" sz="850" baseline="0">
              <a:effectLst/>
            </a:rPr>
            <a:t> </a:t>
          </a:r>
          <a:r>
            <a:rPr lang="en-US" sz="850">
              <a:effectLst/>
            </a:rPr>
            <a:t>pompe a chaleur et</a:t>
          </a:r>
          <a:r>
            <a:rPr lang="en-US" sz="850" baseline="0">
              <a:effectLst/>
            </a:rPr>
            <a:t> </a:t>
          </a:r>
          <a:r>
            <a:rPr lang="en-US" sz="850">
              <a:effectLst/>
            </a:rPr>
            <a:t>ventilation </a:t>
          </a:r>
          <a:endParaRPr lang="fr-FR" sz="850"/>
        </a:p>
      </cdr:txBody>
    </cdr:sp>
  </cdr:relSizeAnchor>
  <cdr:relSizeAnchor xmlns:cdr="http://schemas.openxmlformats.org/drawingml/2006/chartDrawing">
    <cdr:from>
      <cdr:x>0.61488</cdr:x>
      <cdr:y>0.71296</cdr:y>
    </cdr:from>
    <cdr:to>
      <cdr:x>0.89072</cdr:x>
      <cdr:y>0.8315</cdr:y>
    </cdr:to>
    <cdr:sp macro="" textlink="">
      <cdr:nvSpPr>
        <cdr:cNvPr id="5" name="ZoneTexte 1">
          <a:extLst xmlns:a="http://schemas.openxmlformats.org/drawingml/2006/main">
            <a:ext uri="{FF2B5EF4-FFF2-40B4-BE49-F238E27FC236}">
              <a16:creationId xmlns:a16="http://schemas.microsoft.com/office/drawing/2014/main" id="{084A3658-4537-7641-6976-7C3DBE12D52B}"/>
            </a:ext>
          </a:extLst>
        </cdr:cNvPr>
        <cdr:cNvSpPr txBox="1"/>
      </cdr:nvSpPr>
      <cdr:spPr>
        <a:xfrm xmlns:a="http://schemas.openxmlformats.org/drawingml/2006/main">
          <a:off x="2811254" y="1955800"/>
          <a:ext cx="1261134" cy="3251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50">
              <a:effectLst/>
            </a:rPr>
            <a:t>Chaudiere,</a:t>
          </a:r>
          <a:r>
            <a:rPr lang="en-US" sz="850" baseline="0">
              <a:effectLst/>
            </a:rPr>
            <a:t> </a:t>
          </a:r>
          <a:r>
            <a:rPr lang="en-US" sz="850">
              <a:effectLst/>
            </a:rPr>
            <a:t>chauffage</a:t>
          </a:r>
          <a:r>
            <a:rPr lang="en-US" sz="850" baseline="0">
              <a:effectLst/>
            </a:rPr>
            <a:t> et </a:t>
          </a:r>
          <a:r>
            <a:rPr lang="en-US" sz="850">
              <a:effectLst/>
            </a:rPr>
            <a:t>depose de cuve a fioul</a:t>
          </a:r>
          <a:endParaRPr lang="fr-FR" sz="850"/>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784877</xdr:colOff>
      <xdr:row>1</xdr:row>
      <xdr:rowOff>158015</xdr:rowOff>
    </xdr:from>
    <xdr:to>
      <xdr:col>11</xdr:col>
      <xdr:colOff>337940</xdr:colOff>
      <xdr:row>16</xdr:row>
      <xdr:rowOff>179716</xdr:rowOff>
    </xdr:to>
    <xdr:graphicFrame macro="">
      <xdr:nvGraphicFramePr>
        <xdr:cNvPr id="2" name="Graphique 1">
          <a:extLst>
            <a:ext uri="{FF2B5EF4-FFF2-40B4-BE49-F238E27FC236}">
              <a16:creationId xmlns:a16="http://schemas.microsoft.com/office/drawing/2014/main" id="{E11A5C06-EE8F-0EFC-3325-E9F9049F5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0.76143</cdr:x>
      <cdr:y>0.68826</cdr:y>
    </cdr:from>
    <cdr:to>
      <cdr:x>0.92056</cdr:x>
      <cdr:y>0.78658</cdr:y>
    </cdr:to>
    <cdr:sp macro="" textlink="">
      <cdr:nvSpPr>
        <cdr:cNvPr id="2" name="ZoneTexte 1">
          <a:extLst xmlns:a="http://schemas.openxmlformats.org/drawingml/2006/main">
            <a:ext uri="{FF2B5EF4-FFF2-40B4-BE49-F238E27FC236}">
              <a16:creationId xmlns:a16="http://schemas.microsoft.com/office/drawing/2014/main" id="{3FAC260E-FBDD-0B2E-ED9F-EBC2BDB22AD9}"/>
            </a:ext>
          </a:extLst>
        </cdr:cNvPr>
        <cdr:cNvSpPr txBox="1"/>
      </cdr:nvSpPr>
      <cdr:spPr>
        <a:xfrm xmlns:a="http://schemas.openxmlformats.org/drawingml/2006/main">
          <a:off x="3875747" y="2063287"/>
          <a:ext cx="809960" cy="2947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600"/>
            <a:t>Chauffe-eau</a:t>
          </a:r>
          <a:r>
            <a:rPr lang="fr-FR" sz="600" baseline="0"/>
            <a:t> solaire individuel</a:t>
          </a:r>
          <a:endParaRPr lang="fr-FR" sz="600"/>
        </a:p>
      </cdr:txBody>
    </cdr:sp>
  </cdr:relSizeAnchor>
  <cdr:relSizeAnchor xmlns:cdr="http://schemas.openxmlformats.org/drawingml/2006/chartDrawing">
    <cdr:from>
      <cdr:x>0.77792</cdr:x>
      <cdr:y>0.42688</cdr:y>
    </cdr:from>
    <cdr:to>
      <cdr:x>0.99965</cdr:x>
      <cdr:y>0.53959</cdr:y>
    </cdr:to>
    <cdr:sp macro="" textlink="">
      <cdr:nvSpPr>
        <cdr:cNvPr id="3" name="ZoneTexte 1">
          <a:extLst xmlns:a="http://schemas.openxmlformats.org/drawingml/2006/main">
            <a:ext uri="{FF2B5EF4-FFF2-40B4-BE49-F238E27FC236}">
              <a16:creationId xmlns:a16="http://schemas.microsoft.com/office/drawing/2014/main" id="{FABA2897-CAFE-E8CE-B585-91A1E0E8BDCC}"/>
            </a:ext>
          </a:extLst>
        </cdr:cNvPr>
        <cdr:cNvSpPr txBox="1"/>
      </cdr:nvSpPr>
      <cdr:spPr>
        <a:xfrm xmlns:a="http://schemas.openxmlformats.org/drawingml/2006/main">
          <a:off x="3959650" y="1279721"/>
          <a:ext cx="1128623" cy="337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600"/>
            <a:t>Chauffe-eau</a:t>
          </a:r>
          <a:r>
            <a:rPr lang="fr-FR" sz="600" baseline="0"/>
            <a:t> </a:t>
          </a:r>
          <a:r>
            <a:rPr lang="fr-FR" sz="600"/>
            <a:t>solaire individuel,</a:t>
          </a:r>
          <a:r>
            <a:rPr lang="fr-FR" sz="600" baseline="0"/>
            <a:t> </a:t>
          </a:r>
          <a:r>
            <a:rPr lang="fr-FR" sz="600"/>
            <a:t>poele a granulés</a:t>
          </a:r>
          <a:r>
            <a:rPr lang="fr-FR" sz="600" baseline="0"/>
            <a:t> et </a:t>
          </a:r>
          <a:r>
            <a:rPr lang="fr-FR" sz="600"/>
            <a:t>ventilation double flux</a:t>
          </a:r>
        </a:p>
      </cdr:txBody>
    </cdr:sp>
  </cdr:relSizeAnchor>
  <cdr:relSizeAnchor xmlns:cdr="http://schemas.openxmlformats.org/drawingml/2006/chartDrawing">
    <cdr:from>
      <cdr:x>0.81797</cdr:x>
      <cdr:y>0.55612</cdr:y>
    </cdr:from>
    <cdr:to>
      <cdr:x>0.98552</cdr:x>
      <cdr:y>0.66908</cdr:y>
    </cdr:to>
    <cdr:sp macro="" textlink="">
      <cdr:nvSpPr>
        <cdr:cNvPr id="5" name="ZoneTexte 1">
          <a:extLst xmlns:a="http://schemas.openxmlformats.org/drawingml/2006/main">
            <a:ext uri="{FF2B5EF4-FFF2-40B4-BE49-F238E27FC236}">
              <a16:creationId xmlns:a16="http://schemas.microsoft.com/office/drawing/2014/main" id="{B417B5D4-CF3D-28EE-45FC-2404AF1B2922}"/>
            </a:ext>
          </a:extLst>
        </cdr:cNvPr>
        <cdr:cNvSpPr txBox="1"/>
      </cdr:nvSpPr>
      <cdr:spPr>
        <a:xfrm xmlns:a="http://schemas.openxmlformats.org/drawingml/2006/main">
          <a:off x="4163519" y="1667152"/>
          <a:ext cx="852867" cy="3386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600"/>
            <a:t>Chauffe-eau solaire individuel</a:t>
          </a:r>
          <a:r>
            <a:rPr lang="fr-FR" sz="600" baseline="0"/>
            <a:t> et</a:t>
          </a:r>
          <a:r>
            <a:rPr lang="fr-FR" sz="600"/>
            <a:t> poele a granulés </a:t>
          </a:r>
        </a:p>
      </cdr:txBody>
    </cdr:sp>
  </cdr:relSizeAnchor>
  <cdr:relSizeAnchor xmlns:cdr="http://schemas.openxmlformats.org/drawingml/2006/chartDrawing">
    <cdr:from>
      <cdr:x>0.31481</cdr:x>
      <cdr:y>0.10318</cdr:y>
    </cdr:from>
    <cdr:to>
      <cdr:x>0.47148</cdr:x>
      <cdr:y>0.19068</cdr:y>
    </cdr:to>
    <cdr:sp macro="" textlink="">
      <cdr:nvSpPr>
        <cdr:cNvPr id="6" name="ZoneTexte 1">
          <a:extLst xmlns:a="http://schemas.openxmlformats.org/drawingml/2006/main">
            <a:ext uri="{FF2B5EF4-FFF2-40B4-BE49-F238E27FC236}">
              <a16:creationId xmlns:a16="http://schemas.microsoft.com/office/drawing/2014/main" id="{CC894A6C-49C6-8591-DDF8-150C47AB9EEF}"/>
            </a:ext>
          </a:extLst>
        </cdr:cNvPr>
        <cdr:cNvSpPr txBox="1"/>
      </cdr:nvSpPr>
      <cdr:spPr>
        <a:xfrm xmlns:a="http://schemas.openxmlformats.org/drawingml/2006/main">
          <a:off x="1602427" y="309308"/>
          <a:ext cx="797462" cy="2623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600"/>
            <a:t>Pompe à chaleur</a:t>
          </a:r>
          <a:r>
            <a:rPr lang="fr-FR" sz="600" baseline="0"/>
            <a:t> air / eau</a:t>
          </a:r>
          <a:endParaRPr lang="fr-FR" sz="600"/>
        </a:p>
      </cdr:txBody>
    </cdr:sp>
  </cdr:relSizeAnchor>
  <cdr:relSizeAnchor xmlns:cdr="http://schemas.openxmlformats.org/drawingml/2006/chartDrawing">
    <cdr:from>
      <cdr:x>0.64128</cdr:x>
      <cdr:y>0.71715</cdr:y>
    </cdr:from>
    <cdr:to>
      <cdr:x>0.77792</cdr:x>
      <cdr:y>0.81547</cdr:y>
    </cdr:to>
    <cdr:sp macro="" textlink="">
      <cdr:nvSpPr>
        <cdr:cNvPr id="7" name="ZoneTexte 1">
          <a:extLst xmlns:a="http://schemas.openxmlformats.org/drawingml/2006/main">
            <a:ext uri="{FF2B5EF4-FFF2-40B4-BE49-F238E27FC236}">
              <a16:creationId xmlns:a16="http://schemas.microsoft.com/office/drawing/2014/main" id="{6A788A22-4369-D649-3BA8-02A1EB0DCF30}"/>
            </a:ext>
          </a:extLst>
        </cdr:cNvPr>
        <cdr:cNvSpPr txBox="1"/>
      </cdr:nvSpPr>
      <cdr:spPr>
        <a:xfrm xmlns:a="http://schemas.openxmlformats.org/drawingml/2006/main">
          <a:off x="3264139" y="2149894"/>
          <a:ext cx="695512" cy="294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600"/>
            <a:t>Chauffe-eau</a:t>
          </a:r>
          <a:r>
            <a:rPr lang="fr-FR" sz="600" baseline="0"/>
            <a:t> solaire combiné</a:t>
          </a:r>
          <a:endParaRPr lang="fr-FR" sz="6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266700</xdr:colOff>
      <xdr:row>3</xdr:row>
      <xdr:rowOff>47625</xdr:rowOff>
    </xdr:from>
    <xdr:to>
      <xdr:col>6</xdr:col>
      <xdr:colOff>57150</xdr:colOff>
      <xdr:row>12</xdr:row>
      <xdr:rowOff>85725</xdr:rowOff>
    </xdr:to>
    <xdr:pic>
      <xdr:nvPicPr>
        <xdr:cNvPr id="3" name="Image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19125"/>
          <a:ext cx="436245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4</xdr:row>
      <xdr:rowOff>47625</xdr:rowOff>
    </xdr:from>
    <xdr:to>
      <xdr:col>12</xdr:col>
      <xdr:colOff>647700</xdr:colOff>
      <xdr:row>18</xdr:row>
      <xdr:rowOff>123825</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609617</xdr:colOff>
      <xdr:row>1</xdr:row>
      <xdr:rowOff>20855</xdr:rowOff>
    </xdr:from>
    <xdr:to>
      <xdr:col>11</xdr:col>
      <xdr:colOff>541883</xdr:colOff>
      <xdr:row>15</xdr:row>
      <xdr:rowOff>182305</xdr:rowOff>
    </xdr:to>
    <xdr:graphicFrame macro="">
      <xdr:nvGraphicFramePr>
        <xdr:cNvPr id="2" name="Graphique 1">
          <a:extLst>
            <a:ext uri="{FF2B5EF4-FFF2-40B4-BE49-F238E27FC236}">
              <a16:creationId xmlns:a16="http://schemas.microsoft.com/office/drawing/2014/main" id="{0F6F11A9-6D74-45DA-A85B-3AFAB786A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230505</xdr:colOff>
      <xdr:row>18</xdr:row>
      <xdr:rowOff>25400</xdr:rowOff>
    </xdr:to>
    <xdr:pic>
      <xdr:nvPicPr>
        <xdr:cNvPr id="2" name="Image 1">
          <a:extLst>
            <a:ext uri="{FF2B5EF4-FFF2-40B4-BE49-F238E27FC236}">
              <a16:creationId xmlns:a16="http://schemas.microsoft.com/office/drawing/2014/main" id="{13B65B0C-62D0-9EF5-EAD1-5A796A39AC6B}"/>
            </a:ext>
          </a:extLst>
        </xdr:cNvPr>
        <xdr:cNvPicPr>
          <a:picLocks noChangeAspect="1"/>
        </xdr:cNvPicPr>
      </xdr:nvPicPr>
      <xdr:blipFill>
        <a:blip xmlns:r="http://schemas.openxmlformats.org/officeDocument/2006/relationships" r:embed="rId1"/>
        <a:stretch>
          <a:fillRect/>
        </a:stretch>
      </xdr:blipFill>
      <xdr:spPr>
        <a:xfrm>
          <a:off x="0" y="548640"/>
          <a:ext cx="5777865" cy="2768600"/>
        </a:xfrm>
        <a:prstGeom prst="rect">
          <a:avLst/>
        </a:prstGeom>
      </xdr:spPr>
    </xdr:pic>
    <xdr:clientData/>
  </xdr:twoCellAnchor>
  <xdr:twoCellAnchor editAs="oneCell">
    <xdr:from>
      <xdr:col>0</xdr:col>
      <xdr:colOff>0</xdr:colOff>
      <xdr:row>20</xdr:row>
      <xdr:rowOff>160020</xdr:rowOff>
    </xdr:from>
    <xdr:to>
      <xdr:col>7</xdr:col>
      <xdr:colOff>230505</xdr:colOff>
      <xdr:row>35</xdr:row>
      <xdr:rowOff>163830</xdr:rowOff>
    </xdr:to>
    <xdr:pic>
      <xdr:nvPicPr>
        <xdr:cNvPr id="3" name="Image 2">
          <a:extLst>
            <a:ext uri="{FF2B5EF4-FFF2-40B4-BE49-F238E27FC236}">
              <a16:creationId xmlns:a16="http://schemas.microsoft.com/office/drawing/2014/main" id="{0911DF20-B101-C7A3-2B72-AB6F7840C13E}"/>
            </a:ext>
          </a:extLst>
        </xdr:cNvPr>
        <xdr:cNvPicPr>
          <a:picLocks noChangeAspect="1"/>
        </xdr:cNvPicPr>
      </xdr:nvPicPr>
      <xdr:blipFill>
        <a:blip xmlns:r="http://schemas.openxmlformats.org/officeDocument/2006/relationships" r:embed="rId2"/>
        <a:stretch>
          <a:fillRect/>
        </a:stretch>
      </xdr:blipFill>
      <xdr:spPr>
        <a:xfrm>
          <a:off x="0" y="3817620"/>
          <a:ext cx="5777865" cy="27470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152400</xdr:colOff>
      <xdr:row>2</xdr:row>
      <xdr:rowOff>7620</xdr:rowOff>
    </xdr:from>
    <xdr:to>
      <xdr:col>13</xdr:col>
      <xdr:colOff>434340</xdr:colOff>
      <xdr:row>19</xdr:row>
      <xdr:rowOff>0</xdr:rowOff>
    </xdr:to>
    <xdr:graphicFrame macro="">
      <xdr:nvGraphicFramePr>
        <xdr:cNvPr id="2" name="Graphique 1">
          <a:extLst>
            <a:ext uri="{FF2B5EF4-FFF2-40B4-BE49-F238E27FC236}">
              <a16:creationId xmlns:a16="http://schemas.microsoft.com/office/drawing/2014/main" id="{B6242E17-3846-44C7-8D8B-1F6A62318D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259080</xdr:colOff>
      <xdr:row>1</xdr:row>
      <xdr:rowOff>1905</xdr:rowOff>
    </xdr:from>
    <xdr:to>
      <xdr:col>11</xdr:col>
      <xdr:colOff>249555</xdr:colOff>
      <xdr:row>16</xdr:row>
      <xdr:rowOff>0</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787400</xdr:colOff>
      <xdr:row>2</xdr:row>
      <xdr:rowOff>0</xdr:rowOff>
    </xdr:from>
    <xdr:to>
      <xdr:col>10</xdr:col>
      <xdr:colOff>584200</xdr:colOff>
      <xdr:row>15</xdr:row>
      <xdr:rowOff>1693</xdr:rowOff>
    </xdr:to>
    <xdr:graphicFrame macro="">
      <xdr:nvGraphicFramePr>
        <xdr:cNvPr id="2" name="Graphique 1">
          <a:extLst>
            <a:ext uri="{FF2B5EF4-FFF2-40B4-BE49-F238E27FC236}">
              <a16:creationId xmlns:a16="http://schemas.microsoft.com/office/drawing/2014/main" id="{8690DDE1-E167-4658-868B-113FA7DFE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12</xdr:row>
      <xdr:rowOff>114300</xdr:rowOff>
    </xdr:from>
    <xdr:to>
      <xdr:col>3</xdr:col>
      <xdr:colOff>754380</xdr:colOff>
      <xdr:row>25</xdr:row>
      <xdr:rowOff>0</xdr:rowOff>
    </xdr:to>
    <xdr:graphicFrame macro="">
      <xdr:nvGraphicFramePr>
        <xdr:cNvPr id="2" name="Graphique 1">
          <a:extLst>
            <a:ext uri="{FF2B5EF4-FFF2-40B4-BE49-F238E27FC236}">
              <a16:creationId xmlns:a16="http://schemas.microsoft.com/office/drawing/2014/main" id="{CB19BDAB-792B-400F-AA2A-1867B3C274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xdr:colOff>
      <xdr:row>12</xdr:row>
      <xdr:rowOff>129540</xdr:rowOff>
    </xdr:from>
    <xdr:to>
      <xdr:col>8</xdr:col>
      <xdr:colOff>68580</xdr:colOff>
      <xdr:row>25</xdr:row>
      <xdr:rowOff>0</xdr:rowOff>
    </xdr:to>
    <xdr:graphicFrame macro="">
      <xdr:nvGraphicFramePr>
        <xdr:cNvPr id="3" name="Graphique 2">
          <a:extLst>
            <a:ext uri="{FF2B5EF4-FFF2-40B4-BE49-F238E27FC236}">
              <a16:creationId xmlns:a16="http://schemas.microsoft.com/office/drawing/2014/main" id="{E7EF4FA3-82CA-47A0-9C7F-DD31E0347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7620</xdr:colOff>
      <xdr:row>2</xdr:row>
      <xdr:rowOff>0</xdr:rowOff>
    </xdr:from>
    <xdr:to>
      <xdr:col>12</xdr:col>
      <xdr:colOff>160020</xdr:colOff>
      <xdr:row>21</xdr:row>
      <xdr:rowOff>167640</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746760</xdr:colOff>
      <xdr:row>2</xdr:row>
      <xdr:rowOff>219075</xdr:rowOff>
    </xdr:from>
    <xdr:to>
      <xdr:col>9</xdr:col>
      <xdr:colOff>200025</xdr:colOff>
      <xdr:row>15</xdr:row>
      <xdr:rowOff>167640</xdr:rowOff>
    </xdr:to>
    <xdr:graphicFrame macro="">
      <xdr:nvGraphicFramePr>
        <xdr:cNvPr id="2" name="Graphique 1">
          <a:extLst>
            <a:ext uri="{FF2B5EF4-FFF2-40B4-BE49-F238E27FC236}">
              <a16:creationId xmlns:a16="http://schemas.microsoft.com/office/drawing/2014/main" id="{A68937D4-FE40-4D62-B522-1EDA0FB85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632460</xdr:colOff>
      <xdr:row>1</xdr:row>
      <xdr:rowOff>179070</xdr:rowOff>
    </xdr:from>
    <xdr:to>
      <xdr:col>11</xdr:col>
      <xdr:colOff>22860</xdr:colOff>
      <xdr:row>16</xdr:row>
      <xdr:rowOff>175260</xdr:rowOff>
    </xdr:to>
    <xdr:graphicFrame macro="">
      <xdr:nvGraphicFramePr>
        <xdr:cNvPr id="4" name="Graphique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HD%20Sissi/Montout/Plan%20de%20Relance%202023/Coordination%20&#233;ditoriale/MPR/Graphiques_modifi&#233;s_MP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6n"/>
      <sheetName val="Graphique 8"/>
    </sheetNames>
    <sheetDataSet>
      <sheetData sheetId="0">
        <row r="5">
          <cell r="B5" t="str">
            <v>Economies d'energie</v>
          </cell>
          <cell r="C5" t="str">
            <v>Surface habitable</v>
          </cell>
          <cell r="F5" t="str">
            <v>Economies d'energie</v>
          </cell>
          <cell r="G5" t="str">
            <v>Surface habitable</v>
          </cell>
        </row>
        <row r="6">
          <cell r="A6" t="str">
            <v>Avant 1948</v>
          </cell>
          <cell r="B6">
            <v>35.200000000000003</v>
          </cell>
          <cell r="C6">
            <v>31.7</v>
          </cell>
          <cell r="E6" t="str">
            <v>Avant 1948</v>
          </cell>
          <cell r="F6">
            <v>33.200000000000003</v>
          </cell>
          <cell r="G6">
            <v>23.1</v>
          </cell>
        </row>
        <row r="7">
          <cell r="A7" t="str">
            <v>1949 - 1974</v>
          </cell>
          <cell r="B7">
            <v>28.1</v>
          </cell>
          <cell r="C7">
            <v>16.399999999999999</v>
          </cell>
          <cell r="E7" t="str">
            <v>1949 - 1974</v>
          </cell>
          <cell r="F7">
            <v>31.1</v>
          </cell>
          <cell r="G7">
            <v>31.8</v>
          </cell>
        </row>
        <row r="8">
          <cell r="A8" t="str">
            <v>1975 - 1981</v>
          </cell>
          <cell r="B8">
            <v>9.8000000000000007</v>
          </cell>
          <cell r="C8">
            <v>10.5</v>
          </cell>
          <cell r="E8" t="str">
            <v>1975 - 1981</v>
          </cell>
          <cell r="F8">
            <v>6</v>
          </cell>
          <cell r="G8">
            <v>8.5</v>
          </cell>
        </row>
        <row r="9">
          <cell r="A9" t="str">
            <v>1982 - 1989</v>
          </cell>
          <cell r="B9">
            <v>7.1</v>
          </cell>
          <cell r="C9">
            <v>10.1</v>
          </cell>
          <cell r="E9" t="str">
            <v>1982 - 1989</v>
          </cell>
          <cell r="F9">
            <v>3.8</v>
          </cell>
          <cell r="G9">
            <v>5.7</v>
          </cell>
        </row>
        <row r="10">
          <cell r="A10" t="str">
            <v>1990 - 2000</v>
          </cell>
          <cell r="B10">
            <v>7.8</v>
          </cell>
          <cell r="C10">
            <v>10.1</v>
          </cell>
          <cell r="E10" t="str">
            <v>1990 - 2000</v>
          </cell>
          <cell r="F10">
            <v>7.7</v>
          </cell>
          <cell r="G10">
            <v>9.9</v>
          </cell>
        </row>
        <row r="11">
          <cell r="A11" t="str">
            <v>2001 - 2011</v>
          </cell>
          <cell r="B11">
            <v>9.8000000000000007</v>
          </cell>
          <cell r="C11">
            <v>14</v>
          </cell>
          <cell r="E11" t="str">
            <v>2001 - 2011</v>
          </cell>
          <cell r="F11">
            <v>10.6</v>
          </cell>
          <cell r="G11">
            <v>11.4</v>
          </cell>
        </row>
        <row r="12">
          <cell r="A12" t="str">
            <v>Après 2012</v>
          </cell>
          <cell r="B12">
            <v>2.2000000000000002</v>
          </cell>
          <cell r="C12">
            <v>7.2</v>
          </cell>
          <cell r="E12" t="str">
            <v>Après 2012</v>
          </cell>
          <cell r="F12">
            <v>7.5</v>
          </cell>
          <cell r="G12">
            <v>9.5</v>
          </cell>
        </row>
      </sheetData>
      <sheetData sheetId="1">
        <row r="3">
          <cell r="B3" t="str">
            <v>DPE 2022 - Résidences principales</v>
          </cell>
        </row>
        <row r="4">
          <cell r="A4" t="str">
            <v>A</v>
          </cell>
          <cell r="B4">
            <v>1.9324692792455599E-2</v>
          </cell>
        </row>
        <row r="5">
          <cell r="A5" t="str">
            <v>B</v>
          </cell>
          <cell r="B5">
            <v>3.9448648528339798E-2</v>
          </cell>
        </row>
        <row r="6">
          <cell r="A6" t="str">
            <v>C</v>
          </cell>
          <cell r="B6">
            <v>0.24044729146546101</v>
          </cell>
        </row>
        <row r="7">
          <cell r="A7" t="str">
            <v>D</v>
          </cell>
          <cell r="B7">
            <v>0.32945084610713399</v>
          </cell>
        </row>
        <row r="8">
          <cell r="A8" t="str">
            <v>E</v>
          </cell>
          <cell r="B8">
            <v>0.214130343629714</v>
          </cell>
        </row>
        <row r="9">
          <cell r="A9" t="str">
            <v>F</v>
          </cell>
          <cell r="B9">
            <v>9.4376789175959805E-2</v>
          </cell>
        </row>
        <row r="10">
          <cell r="A10" t="str">
            <v>G</v>
          </cell>
          <cell r="B10">
            <v>6.2821388300935005E-2</v>
          </cell>
        </row>
        <row r="12">
          <cell r="A12" t="str">
            <v>Passoires</v>
          </cell>
          <cell r="B12">
            <v>0.15720000000000001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B87"/>
  <sheetViews>
    <sheetView workbookViewId="0">
      <selection activeCell="A4" sqref="A4:XFD4"/>
    </sheetView>
  </sheetViews>
  <sheetFormatPr baseColWidth="10" defaultRowHeight="15" x14ac:dyDescent="0.25"/>
  <cols>
    <col min="1" max="1" width="188.28515625" bestFit="1" customWidth="1"/>
  </cols>
  <sheetData>
    <row r="1" spans="1:2" x14ac:dyDescent="0.25">
      <c r="A1" s="64" t="s">
        <v>422</v>
      </c>
    </row>
    <row r="3" spans="1:2" x14ac:dyDescent="0.25">
      <c r="A3" s="63"/>
      <c r="B3" s="265"/>
    </row>
    <row r="4" spans="1:2" x14ac:dyDescent="0.25">
      <c r="A4" s="266" t="s">
        <v>565</v>
      </c>
      <c r="B4" s="265"/>
    </row>
    <row r="5" spans="1:2" x14ac:dyDescent="0.25">
      <c r="A5" s="65" t="s">
        <v>413</v>
      </c>
      <c r="B5" s="265"/>
    </row>
    <row r="6" spans="1:2" x14ac:dyDescent="0.25">
      <c r="A6" s="65" t="s">
        <v>414</v>
      </c>
      <c r="B6" s="265"/>
    </row>
    <row r="7" spans="1:2" x14ac:dyDescent="0.25">
      <c r="A7" s="266" t="s">
        <v>989</v>
      </c>
      <c r="B7" s="265"/>
    </row>
    <row r="8" spans="1:2" x14ac:dyDescent="0.25">
      <c r="A8" s="65" t="s">
        <v>996</v>
      </c>
      <c r="B8" s="265"/>
    </row>
    <row r="9" spans="1:2" x14ac:dyDescent="0.25">
      <c r="A9" s="65" t="s">
        <v>1001</v>
      </c>
      <c r="B9" s="265"/>
    </row>
    <row r="10" spans="1:2" x14ac:dyDescent="0.25">
      <c r="A10" s="65" t="s">
        <v>948</v>
      </c>
      <c r="B10" s="265"/>
    </row>
    <row r="11" spans="1:2" x14ac:dyDescent="0.25">
      <c r="A11" s="266" t="s">
        <v>949</v>
      </c>
      <c r="B11" s="265"/>
    </row>
    <row r="12" spans="1:2" x14ac:dyDescent="0.25">
      <c r="A12" s="65" t="s">
        <v>417</v>
      </c>
      <c r="B12" s="265"/>
    </row>
    <row r="13" spans="1:2" x14ac:dyDescent="0.25">
      <c r="A13" s="266" t="s">
        <v>1011</v>
      </c>
      <c r="B13" s="265"/>
    </row>
    <row r="14" spans="1:2" x14ac:dyDescent="0.25">
      <c r="A14" s="65" t="s">
        <v>1013</v>
      </c>
      <c r="B14" s="265"/>
    </row>
    <row r="15" spans="1:2" x14ac:dyDescent="0.25">
      <c r="A15" s="65" t="s">
        <v>1023</v>
      </c>
      <c r="B15" s="265"/>
    </row>
    <row r="16" spans="1:2" x14ac:dyDescent="0.25">
      <c r="A16" s="65" t="s">
        <v>1024</v>
      </c>
      <c r="B16" s="265"/>
    </row>
    <row r="17" spans="1:2" x14ac:dyDescent="0.25">
      <c r="A17" s="267" t="s">
        <v>937</v>
      </c>
      <c r="B17" s="265"/>
    </row>
    <row r="18" spans="1:2" x14ac:dyDescent="0.25">
      <c r="A18" s="65" t="s">
        <v>1029</v>
      </c>
      <c r="B18" s="265"/>
    </row>
    <row r="19" spans="1:2" x14ac:dyDescent="0.25">
      <c r="A19" s="65" t="s">
        <v>1030</v>
      </c>
      <c r="B19" s="265"/>
    </row>
    <row r="20" spans="1:2" x14ac:dyDescent="0.25">
      <c r="A20" s="65" t="s">
        <v>1031</v>
      </c>
      <c r="B20" s="265"/>
    </row>
    <row r="21" spans="1:2" x14ac:dyDescent="0.25">
      <c r="A21" s="65" t="s">
        <v>1032</v>
      </c>
      <c r="B21" s="265"/>
    </row>
    <row r="22" spans="1:2" x14ac:dyDescent="0.25">
      <c r="A22" s="65" t="s">
        <v>1060</v>
      </c>
      <c r="B22" s="265"/>
    </row>
    <row r="23" spans="1:2" x14ac:dyDescent="0.25">
      <c r="A23" s="65" t="s">
        <v>1058</v>
      </c>
      <c r="B23" s="265"/>
    </row>
    <row r="24" spans="1:2" x14ac:dyDescent="0.25">
      <c r="A24" s="65" t="s">
        <v>1035</v>
      </c>
      <c r="B24" s="265"/>
    </row>
    <row r="25" spans="1:2" x14ac:dyDescent="0.25">
      <c r="A25" s="65" t="s">
        <v>1037</v>
      </c>
      <c r="B25" s="265"/>
    </row>
    <row r="26" spans="1:2" x14ac:dyDescent="0.25">
      <c r="A26" s="65" t="s">
        <v>1057</v>
      </c>
      <c r="B26" s="265"/>
    </row>
    <row r="27" spans="1:2" x14ac:dyDescent="0.25">
      <c r="A27" s="65" t="s">
        <v>1038</v>
      </c>
      <c r="B27" s="265"/>
    </row>
    <row r="28" spans="1:2" x14ac:dyDescent="0.25">
      <c r="A28" s="65" t="s">
        <v>1039</v>
      </c>
      <c r="B28" s="265"/>
    </row>
    <row r="29" spans="1:2" x14ac:dyDescent="0.25">
      <c r="A29" s="65" t="s">
        <v>1041</v>
      </c>
      <c r="B29" s="265"/>
    </row>
    <row r="30" spans="1:2" x14ac:dyDescent="0.25">
      <c r="A30" s="65" t="s">
        <v>1044</v>
      </c>
      <c r="B30" s="265"/>
    </row>
    <row r="31" spans="1:2" x14ac:dyDescent="0.25">
      <c r="A31" s="65" t="s">
        <v>952</v>
      </c>
      <c r="B31" s="265"/>
    </row>
    <row r="32" spans="1:2" x14ac:dyDescent="0.25">
      <c r="A32" s="65" t="s">
        <v>1059</v>
      </c>
      <c r="B32" s="265"/>
    </row>
    <row r="33" spans="1:2" x14ac:dyDescent="0.25">
      <c r="A33" s="65" t="s">
        <v>1061</v>
      </c>
      <c r="B33" s="265"/>
    </row>
    <row r="34" spans="1:2" x14ac:dyDescent="0.25">
      <c r="A34" s="65" t="s">
        <v>954</v>
      </c>
      <c r="B34" s="265"/>
    </row>
    <row r="35" spans="1:2" x14ac:dyDescent="0.25">
      <c r="A35" s="65" t="s">
        <v>563</v>
      </c>
      <c r="B35" s="265"/>
    </row>
    <row r="36" spans="1:2" x14ac:dyDescent="0.25">
      <c r="A36" s="65" t="s">
        <v>1048</v>
      </c>
      <c r="B36" s="265"/>
    </row>
    <row r="37" spans="1:2" x14ac:dyDescent="0.25">
      <c r="A37" s="63"/>
      <c r="B37" s="265"/>
    </row>
    <row r="38" spans="1:2" x14ac:dyDescent="0.25">
      <c r="A38" s="63"/>
      <c r="B38" s="265"/>
    </row>
    <row r="39" spans="1:2" x14ac:dyDescent="0.25">
      <c r="A39" s="63"/>
      <c r="B39" s="265"/>
    </row>
    <row r="40" spans="1:2" x14ac:dyDescent="0.25">
      <c r="A40" s="63"/>
      <c r="B40" s="265"/>
    </row>
    <row r="41" spans="1:2" x14ac:dyDescent="0.25">
      <c r="A41" s="63"/>
      <c r="B41" s="265"/>
    </row>
    <row r="42" spans="1:2" x14ac:dyDescent="0.25">
      <c r="A42" s="63"/>
      <c r="B42" s="265"/>
    </row>
    <row r="43" spans="1:2" x14ac:dyDescent="0.25">
      <c r="A43" s="63"/>
      <c r="B43" s="265"/>
    </row>
    <row r="44" spans="1:2" x14ac:dyDescent="0.25">
      <c r="A44" s="63"/>
      <c r="B44" s="265"/>
    </row>
    <row r="45" spans="1:2" x14ac:dyDescent="0.25">
      <c r="A45" s="63"/>
      <c r="B45" s="265"/>
    </row>
    <row r="46" spans="1:2" x14ac:dyDescent="0.25">
      <c r="A46" s="63"/>
      <c r="B46" s="265"/>
    </row>
    <row r="47" spans="1:2" x14ac:dyDescent="0.25">
      <c r="A47" s="63"/>
      <c r="B47" s="265"/>
    </row>
    <row r="48" spans="1:2" x14ac:dyDescent="0.25">
      <c r="A48" s="63"/>
      <c r="B48" s="265"/>
    </row>
    <row r="49" spans="1:2" x14ac:dyDescent="0.25">
      <c r="A49" s="63"/>
      <c r="B49" s="265"/>
    </row>
    <row r="50" spans="1:2" x14ac:dyDescent="0.25">
      <c r="A50" s="63"/>
      <c r="B50" s="265"/>
    </row>
    <row r="51" spans="1:2" x14ac:dyDescent="0.25">
      <c r="A51" s="63"/>
      <c r="B51" s="265"/>
    </row>
    <row r="52" spans="1:2" x14ac:dyDescent="0.25">
      <c r="A52" s="63"/>
      <c r="B52" s="265"/>
    </row>
    <row r="53" spans="1:2" x14ac:dyDescent="0.25">
      <c r="A53" s="63"/>
      <c r="B53" s="265"/>
    </row>
    <row r="54" spans="1:2" x14ac:dyDescent="0.25">
      <c r="A54" s="63"/>
      <c r="B54" s="265"/>
    </row>
    <row r="55" spans="1:2" x14ac:dyDescent="0.25">
      <c r="A55" s="63"/>
      <c r="B55" s="265"/>
    </row>
    <row r="56" spans="1:2" x14ac:dyDescent="0.25">
      <c r="A56" s="63"/>
      <c r="B56" s="265"/>
    </row>
    <row r="57" spans="1:2" x14ac:dyDescent="0.25">
      <c r="A57" s="63"/>
      <c r="B57" s="265"/>
    </row>
    <row r="58" spans="1:2" x14ac:dyDescent="0.25">
      <c r="A58" s="63"/>
      <c r="B58" s="265"/>
    </row>
    <row r="59" spans="1:2" x14ac:dyDescent="0.25">
      <c r="A59" s="63"/>
      <c r="B59" s="265"/>
    </row>
    <row r="60" spans="1:2" x14ac:dyDescent="0.25">
      <c r="A60" s="63"/>
      <c r="B60" s="265"/>
    </row>
    <row r="61" spans="1:2" x14ac:dyDescent="0.25">
      <c r="A61" s="63"/>
      <c r="B61" s="265"/>
    </row>
    <row r="62" spans="1:2" x14ac:dyDescent="0.25">
      <c r="A62" s="63"/>
      <c r="B62" s="265"/>
    </row>
    <row r="63" spans="1:2" x14ac:dyDescent="0.25">
      <c r="A63" s="63"/>
      <c r="B63" s="265"/>
    </row>
    <row r="64" spans="1:2" x14ac:dyDescent="0.25">
      <c r="A64" s="63"/>
      <c r="B64" s="265"/>
    </row>
    <row r="65" spans="1:2" x14ac:dyDescent="0.25">
      <c r="A65" s="63"/>
      <c r="B65" s="265"/>
    </row>
    <row r="66" spans="1:2" x14ac:dyDescent="0.25">
      <c r="A66" s="63"/>
      <c r="B66" s="265"/>
    </row>
    <row r="67" spans="1:2" x14ac:dyDescent="0.25">
      <c r="A67" s="63"/>
      <c r="B67" s="265"/>
    </row>
    <row r="68" spans="1:2" x14ac:dyDescent="0.25">
      <c r="A68" s="63"/>
      <c r="B68" s="265"/>
    </row>
    <row r="69" spans="1:2" x14ac:dyDescent="0.25">
      <c r="A69" s="63"/>
      <c r="B69" s="265"/>
    </row>
    <row r="70" spans="1:2" x14ac:dyDescent="0.25">
      <c r="A70" s="63"/>
      <c r="B70" s="265"/>
    </row>
    <row r="71" spans="1:2" x14ac:dyDescent="0.25">
      <c r="A71" s="63"/>
      <c r="B71" s="265"/>
    </row>
    <row r="72" spans="1:2" x14ac:dyDescent="0.25">
      <c r="A72" s="63"/>
      <c r="B72" s="265"/>
    </row>
    <row r="73" spans="1:2" x14ac:dyDescent="0.25">
      <c r="A73" s="63"/>
      <c r="B73" s="265"/>
    </row>
    <row r="74" spans="1:2" x14ac:dyDescent="0.25">
      <c r="A74" s="63"/>
      <c r="B74" s="265"/>
    </row>
    <row r="75" spans="1:2" x14ac:dyDescent="0.25">
      <c r="A75" s="63"/>
      <c r="B75" s="265"/>
    </row>
    <row r="76" spans="1:2" x14ac:dyDescent="0.25">
      <c r="A76" s="63"/>
      <c r="B76" s="265"/>
    </row>
    <row r="77" spans="1:2" x14ac:dyDescent="0.25">
      <c r="A77" s="63"/>
      <c r="B77" s="265"/>
    </row>
    <row r="78" spans="1:2" x14ac:dyDescent="0.25">
      <c r="A78" s="63"/>
      <c r="B78" s="265"/>
    </row>
    <row r="79" spans="1:2" x14ac:dyDescent="0.25">
      <c r="A79" s="63"/>
      <c r="B79" s="265"/>
    </row>
    <row r="80" spans="1:2" x14ac:dyDescent="0.25">
      <c r="A80" s="63"/>
      <c r="B80" s="265"/>
    </row>
    <row r="81" spans="1:2" x14ac:dyDescent="0.25">
      <c r="A81" s="63"/>
      <c r="B81" s="265"/>
    </row>
    <row r="82" spans="1:2" x14ac:dyDescent="0.25">
      <c r="A82" s="63"/>
      <c r="B82" s="265"/>
    </row>
    <row r="83" spans="1:2" x14ac:dyDescent="0.25">
      <c r="A83" s="63"/>
      <c r="B83" s="265"/>
    </row>
    <row r="84" spans="1:2" x14ac:dyDescent="0.25">
      <c r="A84" s="63"/>
      <c r="B84" s="265"/>
    </row>
    <row r="85" spans="1:2" x14ac:dyDescent="0.25">
      <c r="A85" s="63"/>
      <c r="B85" s="265"/>
    </row>
    <row r="86" spans="1:2" x14ac:dyDescent="0.25">
      <c r="A86" s="63"/>
      <c r="B86" s="265"/>
    </row>
    <row r="87" spans="1:2" x14ac:dyDescent="0.25">
      <c r="A87" s="63"/>
      <c r="B87" s="265"/>
    </row>
  </sheetData>
  <hyperlinks>
    <hyperlink ref="A4" location="'Graphique 1'!A1" display="Graphique 1 – Evolution des émissions de GES (en Mt CO2e) des bâtiments résidentiels"/>
    <hyperlink ref="A5" location="'Tableau 1'!A1" display="Tableau 1 – Montants minimum et maximum de la subvention selon le profil du demandeur* (code couleur MaPrimeRénov’)"/>
    <hyperlink ref="A6" location="'Tableau 2'!A1" display="Tableau 2 – Nouvelles dispositions de MaPrimeRénov’"/>
    <hyperlink ref="A7" location="'Tableau3'!A1" display="Tableau 3 –Evolution des primes de MaPrimeRénov’"/>
    <hyperlink ref="A8" location="'Tableau4'!A1" display="Tableau 4 – Aides à la rénovation globale de MaPrimeRénov’"/>
    <hyperlink ref="A9" location="'Tableau5'!A1" display="Tableau 5 – Comparaison des différentes aides à la rénovation en 2023 (hors aides locales)"/>
    <hyperlink ref="A10" location="'Graphique 2'!A1" display="Graphique 2 – Nombre mensuel de dossiers engagés, janvier 2020-juin 2023"/>
    <hyperlink ref="A11" location="'Graphique3'!A1" display="Graphique 3 – Variation des prix des principaux travaux subventionnés par MPR"/>
    <hyperlink ref="A12" location="'Graphique4'!A1" display="Graphique 4 – Répartition des dossiers validés selon les revenus des ménages"/>
    <hyperlink ref="A13" location="'Graphique5'!A1" display="Graphique 5 - Corrélation entre le niveau de vie et le recours à MPR"/>
    <hyperlink ref="A14" location="'Tableau6'!A1" display="Tableau 6 – Déterminants du recours à MPR"/>
    <hyperlink ref="A15" location="'Graphique 6'!A1" display="Graphique 6 - Répartition des économies d’énergie grâce à MPR et surfaces habitables du parc par type de logement et date de construction en 2020-2022 "/>
    <hyperlink ref="A16" location="'Tableau7'!A1" display="Tableau 7 – Répartition des travaux demandés* entre 2020 et le premier semestre 2023"/>
    <hyperlink ref="A17" location="'Graphique 7'!A1" display="Graphique 7 – Gestes les plus demandés entre 2021 et 2022 le premier semestre 2023_x000a_(en nombre et montant des primes, exprimé en part)"/>
    <hyperlink ref="A18" location="'Tableau8'!A1" display="Tableau 8 – Montant de MaPrimeRénov’ et montants cumulés des travaux_x000a_(en millions euros)"/>
    <hyperlink ref="A19" location="'Tableau9'!A1" display="Tableau 9 – Répartition des aides pour les ménages bénéficiaires de MaPrimeRénov’_x000a_(entre 2020 et premier semestre 2023)"/>
    <hyperlink ref="A20" location="'Tableau10'!A1" display="Tableau 10 – Reste à charge par type de ménage entre 2021 et le premier semestre 2023"/>
    <hyperlink ref="A21" location="'Tableau11'!A1" display="Tableau 11 – Reste à charge par type de ménage et combinaison de gestes au premier semestre 2023"/>
    <hyperlink ref="A22" location="'Graphique 8'!A1" display="Graphique 8 – Répartition des étiquettes DPE des résidences principales (en %), au 1er janvier 2022"/>
    <hyperlink ref="A23" location="'Graphique 9'!A1" display="Graphique 9  – Corrélation entre les dossiers engagés MPR, MPR Sérénité et MPR Copropriété et le parc résidentiel dans chaque département au premier semestre 2023"/>
    <hyperlink ref="A24" location="'Graphique10'!A1" display="Graphique 10 – Corrélation entre les montants de subventionsde MPR, MPR Sérénité et MPR Copropriété et la consommation énergétique du parc résidentiel par département entre 2020-2023"/>
    <hyperlink ref="A25" location="'Tableau12'!A1" display="Tableau 12 – Rénovations globales engagés"/>
    <hyperlink ref="A26" location="'Tableau 13'!A1" display="Tableau 13 – Part des dossiers et gain énergétique moyen par changement d’étiquette DPE de MaPrimeRenov’ Sérénité au premier semestre 2023 "/>
    <hyperlink ref="A27" location="'Tableau 14'!A1" display="Tableau 14 – Correspondance entre geste et gain énergétique au premier semestre 2023"/>
    <hyperlink ref="A28" location="'Graphique11'!A1" display="Graphique 11 – Part des gains énergétiques, top 10 des gestes soutenus_x000a_par MaPrimeRénov’, dossiers validés au premier semestre 2023"/>
    <hyperlink ref="A29" location="'Graphique12'!A1" display="Graphique 12 – Nombre et montants des travaux (en milliers d’euros),_x000a_top 10 des gestes soutenus par MaPrimeRénov’ au premier semestre 2023"/>
    <hyperlink ref="A30" location="'Graphique13'!A1" display="Graphique 13 – Gains énergétiques des travaux soutenus par MaPrimeRénov’ par type de ménage (MWh/an), dossiers validés entre 2020 et le premier semestre 2023"/>
    <hyperlink ref="A31" location="'Graphique14'!A1" display="Graphique 14 – Corrélation entre subvention moyenne attribuée et gain moyen par geste au premier semestre 2023"/>
    <hyperlink ref="A32" location="'Graphique15'!A1" display="Graphique 15 – Subvention moyenne attribuée dans le cadre de MaPrimeRénov’ par efficience  énergétique d’un euro au premier semestre 2023"/>
    <hyperlink ref="A33" location="'Tableau 15'!A1" display="Tableau 15 – Émissions de GES évitées par an, dossiers MaPrimeRénov’ engagés au premier semestre 2023 _x000a_(Principaux gestes en part de gains de GES  )"/>
    <hyperlink ref="A34" location="'Graphique16'!A1" display="Graphique 16 – Subvention moyenne attribuée dans le cadre de MaPrimeRénov’ par réduction des emmisions de GES  d’un euro au premier semestre 2023"/>
    <hyperlink ref="A35" location="'Tableau A3'!A1" display="Tableau  – Plafonds de ressources hors Île-de-France"/>
    <hyperlink ref="A36" location="'Tableau A6'!A1" display="Tableau – Répartition des travaux demandés* par les ménages modestes et très modestes entre 2020 et le premier semestre 20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18"/>
  <sheetViews>
    <sheetView workbookViewId="0">
      <selection activeCell="A2" sqref="A2"/>
    </sheetView>
  </sheetViews>
  <sheetFormatPr baseColWidth="10" defaultRowHeight="15" x14ac:dyDescent="0.25"/>
  <cols>
    <col min="2" max="2" width="13.28515625" bestFit="1" customWidth="1"/>
    <col min="3" max="4" width="14.7109375" bestFit="1" customWidth="1"/>
    <col min="5" max="5" width="13.28515625" bestFit="1" customWidth="1"/>
  </cols>
  <sheetData>
    <row r="1" spans="1:11" ht="24.75" customHeight="1" x14ac:dyDescent="0.25">
      <c r="A1" s="281" t="s">
        <v>417</v>
      </c>
      <c r="B1" s="281"/>
      <c r="C1" s="281"/>
      <c r="D1" s="281"/>
      <c r="E1" s="281"/>
      <c r="F1" s="281"/>
      <c r="G1" s="281"/>
      <c r="H1" s="281"/>
      <c r="I1" s="281"/>
      <c r="J1" s="281"/>
      <c r="K1" s="281"/>
    </row>
    <row r="2" spans="1:11" x14ac:dyDescent="0.25">
      <c r="A2" s="268" t="s">
        <v>418</v>
      </c>
    </row>
    <row r="3" spans="1:11" x14ac:dyDescent="0.25">
      <c r="A3" s="40"/>
      <c r="B3" s="52">
        <v>2020</v>
      </c>
      <c r="C3" s="52">
        <v>2021</v>
      </c>
      <c r="D3" s="52">
        <v>2022</v>
      </c>
      <c r="E3" s="40">
        <v>2023</v>
      </c>
    </row>
    <row r="4" spans="1:11" ht="25.5" x14ac:dyDescent="0.25">
      <c r="A4" s="52" t="s">
        <v>2</v>
      </c>
      <c r="B4" s="51">
        <v>74193</v>
      </c>
      <c r="C4" s="51">
        <v>285419</v>
      </c>
      <c r="D4" s="51">
        <v>279394</v>
      </c>
      <c r="E4" s="152">
        <v>122150</v>
      </c>
    </row>
    <row r="5" spans="1:11" x14ac:dyDescent="0.25">
      <c r="A5" s="52" t="s">
        <v>3</v>
      </c>
      <c r="B5" s="51">
        <v>43281</v>
      </c>
      <c r="C5" s="51">
        <v>150182</v>
      </c>
      <c r="D5" s="51">
        <v>133994</v>
      </c>
      <c r="E5" s="152">
        <v>65130</v>
      </c>
    </row>
    <row r="6" spans="1:11" ht="25.5" x14ac:dyDescent="0.25">
      <c r="A6" s="52" t="s">
        <v>4</v>
      </c>
      <c r="B6" s="40"/>
      <c r="C6" s="51">
        <v>189030</v>
      </c>
      <c r="D6" s="51">
        <v>186416</v>
      </c>
      <c r="E6" s="152">
        <v>86484</v>
      </c>
    </row>
    <row r="7" spans="1:11" x14ac:dyDescent="0.25">
      <c r="A7" s="52" t="s">
        <v>5</v>
      </c>
      <c r="B7" s="40"/>
      <c r="C7" s="51">
        <v>15106</v>
      </c>
      <c r="D7" s="51">
        <v>15841</v>
      </c>
      <c r="E7" s="152">
        <v>9859</v>
      </c>
    </row>
    <row r="8" spans="1:11" x14ac:dyDescent="0.25">
      <c r="A8" s="320" t="s">
        <v>951</v>
      </c>
      <c r="B8" s="321"/>
      <c r="C8" s="321"/>
      <c r="D8" s="321"/>
      <c r="E8" s="322"/>
    </row>
    <row r="9" spans="1:11" ht="25.5" x14ac:dyDescent="0.25">
      <c r="A9" s="52" t="s">
        <v>2</v>
      </c>
      <c r="B9" s="61">
        <v>346.93575262000002</v>
      </c>
      <c r="C9" s="61">
        <v>1297.6391230499999</v>
      </c>
      <c r="D9" s="61">
        <v>1497.0872661800001</v>
      </c>
      <c r="E9" s="61">
        <v>710.29512450999994</v>
      </c>
    </row>
    <row r="10" spans="1:11" x14ac:dyDescent="0.25">
      <c r="A10" s="52" t="s">
        <v>3</v>
      </c>
      <c r="B10" s="61">
        <v>118.40607276999999</v>
      </c>
      <c r="C10" s="61">
        <v>434.66813177</v>
      </c>
      <c r="D10" s="61">
        <v>437.91884600999998</v>
      </c>
      <c r="E10" s="61">
        <v>237.51458934000001</v>
      </c>
    </row>
    <row r="11" spans="1:11" ht="25.5" x14ac:dyDescent="0.25">
      <c r="A11" s="52" t="s">
        <v>4</v>
      </c>
      <c r="B11" s="61"/>
      <c r="C11" s="61">
        <v>338.36844857</v>
      </c>
      <c r="D11" s="61">
        <v>374.11537824999999</v>
      </c>
      <c r="E11" s="61">
        <v>207.34812163000001</v>
      </c>
    </row>
    <row r="12" spans="1:11" x14ac:dyDescent="0.25">
      <c r="A12" s="52" t="s">
        <v>5</v>
      </c>
      <c r="B12" s="61"/>
      <c r="C12" s="61">
        <v>16.625521089999999</v>
      </c>
      <c r="D12" s="61">
        <v>19.02530191</v>
      </c>
      <c r="E12" s="61">
        <v>18.02784407</v>
      </c>
    </row>
    <row r="13" spans="1:11" x14ac:dyDescent="0.25">
      <c r="A13" t="s">
        <v>1009</v>
      </c>
      <c r="B13" s="155"/>
      <c r="C13" s="155"/>
      <c r="D13" s="155"/>
      <c r="E13" s="155"/>
    </row>
    <row r="17" spans="6:11" x14ac:dyDescent="0.25">
      <c r="F17" t="s">
        <v>1010</v>
      </c>
    </row>
    <row r="18" spans="6:11" x14ac:dyDescent="0.25">
      <c r="G18" s="48"/>
      <c r="H18" s="48"/>
      <c r="I18" s="48"/>
      <c r="J18" s="48"/>
      <c r="K18" s="48"/>
    </row>
  </sheetData>
  <mergeCells count="2">
    <mergeCell ref="A8:E8"/>
    <mergeCell ref="A1:K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K99"/>
  <sheetViews>
    <sheetView zoomScale="90" zoomScaleNormal="90" workbookViewId="0">
      <selection activeCell="A2" sqref="A2"/>
    </sheetView>
  </sheetViews>
  <sheetFormatPr baseColWidth="10" defaultRowHeight="15" x14ac:dyDescent="0.25"/>
  <cols>
    <col min="3" max="3" width="11.5703125" style="73"/>
  </cols>
  <sheetData>
    <row r="1" spans="1:11" ht="16.5" x14ac:dyDescent="0.25">
      <c r="A1" s="272" t="s">
        <v>1011</v>
      </c>
      <c r="B1" s="272"/>
      <c r="C1" s="272"/>
      <c r="D1" s="272"/>
      <c r="E1" s="272"/>
      <c r="F1" s="272"/>
      <c r="G1" s="272"/>
      <c r="H1" s="272"/>
      <c r="I1" s="272"/>
      <c r="J1" s="272"/>
      <c r="K1" s="272"/>
    </row>
    <row r="2" spans="1:11" x14ac:dyDescent="0.25">
      <c r="A2" s="269" t="s">
        <v>560</v>
      </c>
    </row>
    <row r="3" spans="1:11" x14ac:dyDescent="0.25">
      <c r="A3" t="s">
        <v>448</v>
      </c>
      <c r="B3" t="s">
        <v>29</v>
      </c>
      <c r="C3" s="126" t="s">
        <v>941</v>
      </c>
      <c r="D3" t="s">
        <v>449</v>
      </c>
    </row>
    <row r="4" spans="1:11" x14ac:dyDescent="0.25">
      <c r="A4" t="s">
        <v>119</v>
      </c>
      <c r="B4" t="s">
        <v>120</v>
      </c>
      <c r="C4" s="248">
        <v>2.2879309239351131</v>
      </c>
      <c r="D4">
        <v>24030</v>
      </c>
    </row>
    <row r="5" spans="1:11" x14ac:dyDescent="0.25">
      <c r="A5" t="s">
        <v>139</v>
      </c>
      <c r="B5" t="s">
        <v>27</v>
      </c>
      <c r="C5" s="248">
        <v>3.4085511714465833</v>
      </c>
      <c r="D5">
        <v>20300</v>
      </c>
    </row>
    <row r="6" spans="1:11" x14ac:dyDescent="0.25">
      <c r="A6" t="s">
        <v>154</v>
      </c>
      <c r="B6" t="s">
        <v>155</v>
      </c>
      <c r="C6" s="248">
        <v>3.1667433655468633</v>
      </c>
      <c r="D6">
        <v>20990</v>
      </c>
    </row>
    <row r="7" spans="1:11" x14ac:dyDescent="0.25">
      <c r="A7" t="s">
        <v>450</v>
      </c>
      <c r="B7" t="s">
        <v>74</v>
      </c>
      <c r="C7" s="248">
        <v>2.2643171806167399</v>
      </c>
      <c r="D7">
        <v>21130</v>
      </c>
    </row>
    <row r="8" spans="1:11" x14ac:dyDescent="0.25">
      <c r="A8" t="s">
        <v>75</v>
      </c>
      <c r="B8" t="s">
        <v>76</v>
      </c>
      <c r="C8" s="248">
        <v>2.0184954650542415</v>
      </c>
      <c r="D8">
        <v>21420</v>
      </c>
    </row>
    <row r="9" spans="1:11" x14ac:dyDescent="0.25">
      <c r="A9" t="s">
        <v>77</v>
      </c>
      <c r="B9" t="s">
        <v>78</v>
      </c>
      <c r="C9" s="248">
        <v>0.44403743150895775</v>
      </c>
      <c r="D9">
        <v>22630</v>
      </c>
    </row>
    <row r="10" spans="1:11" x14ac:dyDescent="0.25">
      <c r="A10" t="s">
        <v>121</v>
      </c>
      <c r="B10" t="s">
        <v>122</v>
      </c>
      <c r="C10" s="248">
        <v>3.0801312276693809</v>
      </c>
      <c r="D10">
        <v>21450</v>
      </c>
    </row>
    <row r="11" spans="1:11" x14ac:dyDescent="0.25">
      <c r="A11" t="s">
        <v>41</v>
      </c>
      <c r="B11" t="s">
        <v>42</v>
      </c>
      <c r="C11" s="248">
        <v>3.4298360359026252</v>
      </c>
      <c r="D11">
        <v>20310</v>
      </c>
    </row>
    <row r="12" spans="1:11" x14ac:dyDescent="0.25">
      <c r="A12" t="s">
        <v>107</v>
      </c>
      <c r="B12" t="s">
        <v>108</v>
      </c>
      <c r="C12" s="248">
        <v>3.2452892065097085</v>
      </c>
      <c r="D12">
        <v>20430</v>
      </c>
    </row>
    <row r="13" spans="1:11" x14ac:dyDescent="0.25">
      <c r="A13" t="s">
        <v>186</v>
      </c>
      <c r="B13" s="74">
        <v>10</v>
      </c>
      <c r="C13" s="248">
        <v>3.0267443973772878</v>
      </c>
      <c r="D13">
        <v>20960</v>
      </c>
    </row>
    <row r="14" spans="1:11" x14ac:dyDescent="0.25">
      <c r="A14" t="s">
        <v>83</v>
      </c>
      <c r="B14" t="s">
        <v>22</v>
      </c>
      <c r="C14" s="248">
        <v>2.1609029426861532</v>
      </c>
      <c r="D14">
        <v>19980</v>
      </c>
    </row>
    <row r="15" spans="1:11" x14ac:dyDescent="0.25">
      <c r="A15" t="s">
        <v>109</v>
      </c>
      <c r="B15" t="s">
        <v>110</v>
      </c>
      <c r="C15" s="248">
        <v>3.2650739476678043</v>
      </c>
      <c r="D15">
        <v>21260</v>
      </c>
    </row>
    <row r="16" spans="1:11" x14ac:dyDescent="0.25">
      <c r="A16" t="s">
        <v>84</v>
      </c>
      <c r="B16" t="s">
        <v>85</v>
      </c>
      <c r="C16" s="248">
        <v>0.77407089348693769</v>
      </c>
      <c r="D16">
        <v>22210</v>
      </c>
      <c r="F16" t="s">
        <v>1012</v>
      </c>
    </row>
    <row r="17" spans="1:4" x14ac:dyDescent="0.25">
      <c r="A17" t="s">
        <v>140</v>
      </c>
      <c r="B17" t="s">
        <v>141</v>
      </c>
      <c r="C17" s="248">
        <v>2.2864229228075206</v>
      </c>
      <c r="D17">
        <v>22180</v>
      </c>
    </row>
    <row r="18" spans="1:4" x14ac:dyDescent="0.25">
      <c r="A18" t="s">
        <v>451</v>
      </c>
      <c r="B18" t="s">
        <v>156</v>
      </c>
      <c r="C18" s="248">
        <v>3.0894332428216535</v>
      </c>
      <c r="D18">
        <v>21140</v>
      </c>
    </row>
    <row r="19" spans="1:4" x14ac:dyDescent="0.25">
      <c r="A19" t="s">
        <v>152</v>
      </c>
      <c r="B19" t="s">
        <v>153</v>
      </c>
      <c r="C19" s="248">
        <v>3.2243291937068035</v>
      </c>
      <c r="D19">
        <v>21410</v>
      </c>
    </row>
    <row r="20" spans="1:4" x14ac:dyDescent="0.25">
      <c r="A20" t="s">
        <v>165</v>
      </c>
      <c r="B20" t="s">
        <v>166</v>
      </c>
      <c r="C20" s="248">
        <v>2.3854753032585427</v>
      </c>
      <c r="D20">
        <v>22080</v>
      </c>
    </row>
    <row r="21" spans="1:4" x14ac:dyDescent="0.25">
      <c r="A21" t="s">
        <v>452</v>
      </c>
      <c r="B21" t="s">
        <v>60</v>
      </c>
      <c r="C21" s="248">
        <v>2.8985405655483745</v>
      </c>
      <c r="D21">
        <v>21560</v>
      </c>
    </row>
    <row r="22" spans="1:4" x14ac:dyDescent="0.25">
      <c r="A22" t="s">
        <v>453</v>
      </c>
      <c r="B22" t="s">
        <v>99</v>
      </c>
      <c r="C22" s="248">
        <v>3.1289570434281426</v>
      </c>
      <c r="D22">
        <v>21590</v>
      </c>
    </row>
    <row r="23" spans="1:4" x14ac:dyDescent="0.25">
      <c r="A23" t="s">
        <v>454</v>
      </c>
      <c r="B23" t="s">
        <v>46</v>
      </c>
      <c r="C23" s="248">
        <v>2.2111537261376699</v>
      </c>
      <c r="D23">
        <v>22940</v>
      </c>
    </row>
    <row r="24" spans="1:4" x14ac:dyDescent="0.25">
      <c r="A24" t="s">
        <v>87</v>
      </c>
      <c r="B24" t="s">
        <v>88</v>
      </c>
      <c r="C24" s="248">
        <v>3.015343467467154</v>
      </c>
      <c r="D24">
        <v>21850</v>
      </c>
    </row>
    <row r="25" spans="1:4" x14ac:dyDescent="0.25">
      <c r="A25" t="s">
        <v>161</v>
      </c>
      <c r="B25" t="s">
        <v>162</v>
      </c>
      <c r="C25" s="248">
        <v>4.0621496636771299</v>
      </c>
      <c r="D25">
        <v>20130</v>
      </c>
    </row>
    <row r="26" spans="1:4" x14ac:dyDescent="0.25">
      <c r="A26" t="s">
        <v>86</v>
      </c>
      <c r="B26" t="s">
        <v>24</v>
      </c>
      <c r="C26" s="248">
        <v>3.2053552454487497</v>
      </c>
      <c r="D26">
        <v>20830</v>
      </c>
    </row>
    <row r="27" spans="1:4" x14ac:dyDescent="0.25">
      <c r="A27" t="s">
        <v>455</v>
      </c>
      <c r="B27" t="s">
        <v>100</v>
      </c>
      <c r="C27" s="248">
        <v>2.4814932339343598</v>
      </c>
      <c r="D27">
        <v>23260</v>
      </c>
    </row>
    <row r="28" spans="1:4" x14ac:dyDescent="0.25">
      <c r="A28" t="s">
        <v>38</v>
      </c>
      <c r="B28" t="s">
        <v>39</v>
      </c>
      <c r="C28" s="248">
        <v>2.7776588181888258</v>
      </c>
      <c r="D28">
        <v>21790</v>
      </c>
    </row>
    <row r="29" spans="1:4" x14ac:dyDescent="0.25">
      <c r="A29" t="s">
        <v>144</v>
      </c>
      <c r="B29" t="s">
        <v>23</v>
      </c>
      <c r="C29" s="248">
        <v>2.7102916883086454</v>
      </c>
      <c r="D29">
        <v>22240</v>
      </c>
    </row>
    <row r="30" spans="1:4" x14ac:dyDescent="0.25">
      <c r="A30" t="s">
        <v>68</v>
      </c>
      <c r="B30" t="s">
        <v>21</v>
      </c>
      <c r="C30" s="248">
        <v>2.9750016107209585</v>
      </c>
      <c r="D30">
        <v>22650</v>
      </c>
    </row>
    <row r="31" spans="1:4" x14ac:dyDescent="0.25">
      <c r="A31" t="s">
        <v>91</v>
      </c>
      <c r="B31" t="s">
        <v>92</v>
      </c>
      <c r="C31" s="248">
        <v>2.8738211814063837</v>
      </c>
      <c r="D31">
        <v>22400</v>
      </c>
    </row>
    <row r="32" spans="1:4" x14ac:dyDescent="0.25">
      <c r="A32" t="s">
        <v>188</v>
      </c>
      <c r="B32" s="74">
        <v>30</v>
      </c>
      <c r="C32" s="248">
        <v>2.4633887844666562</v>
      </c>
      <c r="D32">
        <v>20740</v>
      </c>
    </row>
    <row r="33" spans="1:4" x14ac:dyDescent="0.25">
      <c r="A33" t="s">
        <v>131</v>
      </c>
      <c r="B33" t="s">
        <v>132</v>
      </c>
      <c r="C33" s="248">
        <v>1.2533812354179537</v>
      </c>
      <c r="D33">
        <v>23730</v>
      </c>
    </row>
    <row r="34" spans="1:4" x14ac:dyDescent="0.25">
      <c r="A34" t="s">
        <v>61</v>
      </c>
      <c r="B34" t="s">
        <v>15</v>
      </c>
      <c r="C34" s="248">
        <v>3.010752688172043</v>
      </c>
      <c r="D34">
        <v>21420</v>
      </c>
    </row>
    <row r="35" spans="1:4" x14ac:dyDescent="0.25">
      <c r="A35" t="s">
        <v>79</v>
      </c>
      <c r="B35" t="s">
        <v>80</v>
      </c>
      <c r="C35" s="248">
        <v>1.4711986831887889</v>
      </c>
      <c r="D35">
        <v>23180</v>
      </c>
    </row>
    <row r="36" spans="1:4" x14ac:dyDescent="0.25">
      <c r="A36" t="s">
        <v>102</v>
      </c>
      <c r="B36" t="s">
        <v>103</v>
      </c>
      <c r="C36" s="248">
        <v>1.2449743419904633</v>
      </c>
      <c r="D36">
        <v>21130</v>
      </c>
    </row>
    <row r="37" spans="1:4" x14ac:dyDescent="0.25">
      <c r="A37" t="s">
        <v>93</v>
      </c>
      <c r="B37" t="s">
        <v>94</v>
      </c>
      <c r="C37" s="248">
        <v>1.8050107244509326</v>
      </c>
      <c r="D37">
        <v>22840</v>
      </c>
    </row>
    <row r="38" spans="1:4" x14ac:dyDescent="0.25">
      <c r="A38" t="s">
        <v>456</v>
      </c>
      <c r="B38" t="s">
        <v>69</v>
      </c>
      <c r="C38" s="248">
        <v>2.8320913541203097</v>
      </c>
      <c r="D38">
        <v>20820</v>
      </c>
    </row>
    <row r="39" spans="1:4" x14ac:dyDescent="0.25">
      <c r="A39" t="s">
        <v>70</v>
      </c>
      <c r="B39" t="s">
        <v>71</v>
      </c>
      <c r="C39" s="248">
        <v>1.8114387191537316</v>
      </c>
      <c r="D39">
        <v>22450</v>
      </c>
    </row>
    <row r="40" spans="1:4" x14ac:dyDescent="0.25">
      <c r="A40" t="s">
        <v>457</v>
      </c>
      <c r="B40" t="s">
        <v>40</v>
      </c>
      <c r="C40" s="248">
        <v>2.1798443172948159</v>
      </c>
      <c r="D40">
        <v>23580</v>
      </c>
    </row>
    <row r="41" spans="1:4" x14ac:dyDescent="0.25">
      <c r="A41" t="s">
        <v>458</v>
      </c>
      <c r="B41" t="s">
        <v>101</v>
      </c>
      <c r="C41" s="248">
        <v>3.3561058215112856</v>
      </c>
      <c r="D41">
        <v>22460</v>
      </c>
    </row>
    <row r="42" spans="1:4" x14ac:dyDescent="0.25">
      <c r="A42" t="s">
        <v>187</v>
      </c>
      <c r="B42" s="74">
        <v>40</v>
      </c>
      <c r="C42" s="248">
        <v>2.6082022182099562</v>
      </c>
      <c r="D42">
        <v>22100</v>
      </c>
    </row>
    <row r="43" spans="1:4" x14ac:dyDescent="0.25">
      <c r="A43" t="s">
        <v>159</v>
      </c>
      <c r="B43" t="s">
        <v>160</v>
      </c>
      <c r="C43" s="248">
        <v>2.798019617993337</v>
      </c>
      <c r="D43">
        <v>21940</v>
      </c>
    </row>
    <row r="44" spans="1:4" x14ac:dyDescent="0.25">
      <c r="A44" t="s">
        <v>184</v>
      </c>
      <c r="B44" t="s">
        <v>185</v>
      </c>
      <c r="C44" s="248">
        <v>2.7407525279557912</v>
      </c>
      <c r="D44">
        <v>21380</v>
      </c>
    </row>
    <row r="45" spans="1:4" x14ac:dyDescent="0.25">
      <c r="A45" t="s">
        <v>115</v>
      </c>
      <c r="B45" t="s">
        <v>116</v>
      </c>
      <c r="C45" s="248">
        <v>4.0193283401787872</v>
      </c>
      <c r="D45">
        <v>21470</v>
      </c>
    </row>
    <row r="46" spans="1:4" x14ac:dyDescent="0.25">
      <c r="A46" t="s">
        <v>133</v>
      </c>
      <c r="B46" t="s">
        <v>20</v>
      </c>
      <c r="C46" s="248">
        <v>1.7687825820300522</v>
      </c>
      <c r="D46">
        <v>23430</v>
      </c>
    </row>
    <row r="47" spans="1:4" x14ac:dyDescent="0.25">
      <c r="A47" t="s">
        <v>44</v>
      </c>
      <c r="B47" t="s">
        <v>45</v>
      </c>
      <c r="C47" s="248">
        <v>2.367122128294052</v>
      </c>
      <c r="D47">
        <v>22480</v>
      </c>
    </row>
    <row r="48" spans="1:4" x14ac:dyDescent="0.25">
      <c r="A48" t="s">
        <v>62</v>
      </c>
      <c r="B48" t="s">
        <v>63</v>
      </c>
      <c r="C48" s="248">
        <v>3.3480414016476168</v>
      </c>
      <c r="D48">
        <v>21310</v>
      </c>
    </row>
    <row r="49" spans="1:4" x14ac:dyDescent="0.25">
      <c r="A49" t="s">
        <v>81</v>
      </c>
      <c r="B49" t="s">
        <v>82</v>
      </c>
      <c r="C49" s="248">
        <v>3.6255246274901562</v>
      </c>
      <c r="D49">
        <v>20550</v>
      </c>
    </row>
    <row r="50" spans="1:4" x14ac:dyDescent="0.25">
      <c r="A50" t="s">
        <v>460</v>
      </c>
      <c r="B50" t="s">
        <v>104</v>
      </c>
      <c r="C50" s="248">
        <v>3.1595487962287443</v>
      </c>
      <c r="D50">
        <v>20940</v>
      </c>
    </row>
    <row r="51" spans="1:4" x14ac:dyDescent="0.25">
      <c r="A51" t="s">
        <v>134</v>
      </c>
      <c r="B51" t="s">
        <v>135</v>
      </c>
      <c r="C51" s="248">
        <v>2.572058306217571</v>
      </c>
      <c r="D51">
        <v>21790</v>
      </c>
    </row>
    <row r="52" spans="1:4" x14ac:dyDescent="0.25">
      <c r="A52" t="s">
        <v>190</v>
      </c>
      <c r="B52" s="74">
        <v>50</v>
      </c>
      <c r="C52" s="248">
        <v>2.8297235581081548</v>
      </c>
      <c r="D52">
        <v>21740</v>
      </c>
    </row>
    <row r="53" spans="1:4" x14ac:dyDescent="0.25">
      <c r="A53" t="s">
        <v>461</v>
      </c>
      <c r="B53" t="s">
        <v>43</v>
      </c>
      <c r="C53" s="248">
        <v>1.7738629523236233</v>
      </c>
      <c r="D53">
        <v>22230</v>
      </c>
    </row>
    <row r="54" spans="1:4" x14ac:dyDescent="0.25">
      <c r="A54" t="s">
        <v>171</v>
      </c>
      <c r="B54" t="s">
        <v>18</v>
      </c>
      <c r="C54" s="248">
        <v>3.4169352548191507</v>
      </c>
      <c r="D54">
        <v>20780</v>
      </c>
    </row>
    <row r="55" spans="1:4" x14ac:dyDescent="0.25">
      <c r="A55" t="s">
        <v>136</v>
      </c>
      <c r="B55" t="s">
        <v>19</v>
      </c>
      <c r="C55" s="248">
        <v>3.1230204911391657</v>
      </c>
      <c r="D55">
        <v>21510</v>
      </c>
    </row>
    <row r="56" spans="1:4" x14ac:dyDescent="0.25">
      <c r="A56" t="s">
        <v>178</v>
      </c>
      <c r="B56" t="s">
        <v>179</v>
      </c>
      <c r="C56" s="248">
        <v>2.4396661571710281</v>
      </c>
      <c r="D56">
        <v>22400</v>
      </c>
    </row>
    <row r="57" spans="1:4" x14ac:dyDescent="0.25">
      <c r="A57" t="s">
        <v>180</v>
      </c>
      <c r="B57" t="s">
        <v>181</v>
      </c>
      <c r="C57" s="248">
        <v>3.7741527719256007</v>
      </c>
      <c r="D57">
        <v>21320</v>
      </c>
    </row>
    <row r="58" spans="1:4" x14ac:dyDescent="0.25">
      <c r="A58" t="s">
        <v>95</v>
      </c>
      <c r="B58" t="s">
        <v>96</v>
      </c>
      <c r="C58" s="248">
        <v>2.6992977300534666</v>
      </c>
      <c r="D58">
        <v>22270</v>
      </c>
    </row>
    <row r="59" spans="1:4" x14ac:dyDescent="0.25">
      <c r="A59" t="s">
        <v>111</v>
      </c>
      <c r="B59" t="s">
        <v>112</v>
      </c>
      <c r="C59" s="248">
        <v>2.9228811837786401</v>
      </c>
      <c r="D59">
        <v>22350</v>
      </c>
    </row>
    <row r="60" spans="1:4" x14ac:dyDescent="0.25">
      <c r="A60" t="s">
        <v>47</v>
      </c>
      <c r="B60" t="s">
        <v>48</v>
      </c>
      <c r="C60" s="248">
        <v>3.1069494133871647</v>
      </c>
      <c r="D60">
        <v>20940</v>
      </c>
    </row>
    <row r="61" spans="1:4" x14ac:dyDescent="0.25">
      <c r="A61" t="s">
        <v>146</v>
      </c>
      <c r="B61" t="s">
        <v>147</v>
      </c>
      <c r="C61" s="248">
        <v>2.1179105273447916</v>
      </c>
      <c r="D61">
        <v>20750</v>
      </c>
    </row>
    <row r="62" spans="1:4" x14ac:dyDescent="0.25">
      <c r="A62" t="s">
        <v>189</v>
      </c>
      <c r="B62" s="74">
        <v>60</v>
      </c>
      <c r="C62" s="248">
        <v>2.4040670788810883</v>
      </c>
      <c r="D62">
        <v>22680</v>
      </c>
    </row>
    <row r="63" spans="1:4" x14ac:dyDescent="0.25">
      <c r="A63" t="s">
        <v>142</v>
      </c>
      <c r="B63" t="s">
        <v>143</v>
      </c>
      <c r="C63" s="248">
        <v>3.5377559149515436</v>
      </c>
      <c r="D63">
        <v>20800</v>
      </c>
    </row>
    <row r="64" spans="1:4" x14ac:dyDescent="0.25">
      <c r="A64" t="s">
        <v>182</v>
      </c>
      <c r="B64" t="s">
        <v>183</v>
      </c>
      <c r="C64" s="248">
        <v>3.0990286650523218</v>
      </c>
      <c r="D64">
        <v>20090</v>
      </c>
    </row>
    <row r="65" spans="1:4" x14ac:dyDescent="0.25">
      <c r="A65" t="s">
        <v>117</v>
      </c>
      <c r="B65" t="s">
        <v>118</v>
      </c>
      <c r="C65" s="248">
        <v>2.5612059942304253</v>
      </c>
      <c r="D65">
        <v>22510</v>
      </c>
    </row>
    <row r="66" spans="1:4" x14ac:dyDescent="0.25">
      <c r="A66" t="s">
        <v>97</v>
      </c>
      <c r="B66" t="s">
        <v>98</v>
      </c>
      <c r="C66" s="248">
        <v>1.6827626573017267</v>
      </c>
      <c r="D66">
        <v>22550</v>
      </c>
    </row>
    <row r="67" spans="1:4" x14ac:dyDescent="0.25">
      <c r="A67" t="s">
        <v>64</v>
      </c>
      <c r="B67" t="s">
        <v>65</v>
      </c>
      <c r="C67" s="248">
        <v>2.9076649227905631</v>
      </c>
      <c r="D67">
        <v>20990</v>
      </c>
    </row>
    <row r="68" spans="1:4" x14ac:dyDescent="0.25">
      <c r="A68" t="s">
        <v>105</v>
      </c>
      <c r="B68" t="s">
        <v>106</v>
      </c>
      <c r="C68" s="248">
        <v>1.4501465828552511</v>
      </c>
      <c r="D68">
        <v>20070</v>
      </c>
    </row>
    <row r="69" spans="1:4" x14ac:dyDescent="0.25">
      <c r="A69" t="s">
        <v>148</v>
      </c>
      <c r="B69" t="s">
        <v>149</v>
      </c>
      <c r="C69" s="248">
        <v>1.8655708306087526</v>
      </c>
      <c r="D69">
        <v>23330</v>
      </c>
    </row>
    <row r="70" spans="1:4" x14ac:dyDescent="0.25">
      <c r="A70" t="s">
        <v>150</v>
      </c>
      <c r="B70" t="s">
        <v>151</v>
      </c>
      <c r="C70" s="248">
        <v>1.7805549558927467</v>
      </c>
      <c r="D70">
        <v>23760</v>
      </c>
    </row>
    <row r="71" spans="1:4" x14ac:dyDescent="0.25">
      <c r="A71" t="s">
        <v>125</v>
      </c>
      <c r="B71" t="s">
        <v>126</v>
      </c>
      <c r="C71" s="248">
        <v>0.93767444934492616</v>
      </c>
      <c r="D71">
        <v>23690</v>
      </c>
    </row>
    <row r="72" spans="1:4" x14ac:dyDescent="0.25">
      <c r="A72" t="s">
        <v>459</v>
      </c>
      <c r="B72" s="74">
        <v>47</v>
      </c>
      <c r="C72" s="248">
        <v>4.0263940034020598</v>
      </c>
      <c r="D72">
        <v>21260</v>
      </c>
    </row>
    <row r="73" spans="1:4" x14ac:dyDescent="0.25">
      <c r="A73" t="s">
        <v>57</v>
      </c>
      <c r="B73" t="s">
        <v>58</v>
      </c>
      <c r="C73" s="248">
        <v>3.6587496651096694</v>
      </c>
      <c r="D73">
        <v>21520</v>
      </c>
    </row>
    <row r="74" spans="1:4" x14ac:dyDescent="0.25">
      <c r="A74" t="s">
        <v>137</v>
      </c>
      <c r="B74" t="s">
        <v>138</v>
      </c>
      <c r="C74" s="248">
        <v>2.9135005315169891</v>
      </c>
      <c r="D74">
        <v>21630</v>
      </c>
    </row>
    <row r="75" spans="1:4" x14ac:dyDescent="0.25">
      <c r="A75" t="s">
        <v>127</v>
      </c>
      <c r="B75" t="s">
        <v>128</v>
      </c>
      <c r="C75" s="248">
        <v>1.5299829289231408</v>
      </c>
      <c r="D75">
        <v>23630</v>
      </c>
    </row>
    <row r="76" spans="1:4" x14ac:dyDescent="0.25">
      <c r="A76" t="s">
        <v>129</v>
      </c>
      <c r="B76" t="s">
        <v>130</v>
      </c>
      <c r="C76" s="248">
        <v>0.82944308054300575</v>
      </c>
      <c r="D76">
        <v>27030</v>
      </c>
    </row>
    <row r="77" spans="1:4" x14ac:dyDescent="0.25">
      <c r="A77" t="s">
        <v>172</v>
      </c>
      <c r="B77" t="s">
        <v>16</v>
      </c>
      <c r="C77" s="248">
        <v>0.13140569630879897</v>
      </c>
      <c r="D77">
        <v>28790</v>
      </c>
    </row>
    <row r="78" spans="1:4" x14ac:dyDescent="0.25">
      <c r="A78" t="s">
        <v>145</v>
      </c>
      <c r="B78" t="s">
        <v>14</v>
      </c>
      <c r="C78" s="248">
        <v>2.0045303465314643</v>
      </c>
      <c r="D78">
        <v>21700</v>
      </c>
    </row>
    <row r="79" spans="1:4" x14ac:dyDescent="0.25">
      <c r="A79" t="s">
        <v>72</v>
      </c>
      <c r="B79" t="s">
        <v>73</v>
      </c>
      <c r="C79" s="248">
        <v>2.7837431359518732</v>
      </c>
      <c r="D79">
        <v>24000</v>
      </c>
    </row>
    <row r="80" spans="1:4" x14ac:dyDescent="0.25">
      <c r="A80" t="s">
        <v>462</v>
      </c>
      <c r="B80" t="s">
        <v>49</v>
      </c>
      <c r="C80" s="248">
        <v>1.3721562431262058</v>
      </c>
      <c r="D80">
        <v>27470</v>
      </c>
    </row>
    <row r="81" spans="1:4" x14ac:dyDescent="0.25">
      <c r="A81" t="s">
        <v>167</v>
      </c>
      <c r="B81" t="s">
        <v>168</v>
      </c>
      <c r="C81" s="248">
        <v>3.5506595432840058</v>
      </c>
      <c r="D81">
        <v>21590</v>
      </c>
    </row>
    <row r="82" spans="1:4" x14ac:dyDescent="0.25">
      <c r="A82" t="s">
        <v>191</v>
      </c>
      <c r="B82" s="74">
        <v>80</v>
      </c>
      <c r="C82" s="248">
        <v>3.0538167788669739</v>
      </c>
      <c r="D82">
        <v>20980</v>
      </c>
    </row>
    <row r="83" spans="1:4" x14ac:dyDescent="0.25">
      <c r="A83" t="s">
        <v>66</v>
      </c>
      <c r="B83" t="s">
        <v>67</v>
      </c>
      <c r="C83" s="248">
        <v>3.3293777102487607</v>
      </c>
      <c r="D83">
        <v>21080</v>
      </c>
    </row>
    <row r="84" spans="1:4" x14ac:dyDescent="0.25">
      <c r="A84" t="s">
        <v>157</v>
      </c>
      <c r="B84" t="s">
        <v>158</v>
      </c>
      <c r="C84" s="248">
        <v>3.2873294620973192</v>
      </c>
      <c r="D84">
        <v>20860</v>
      </c>
    </row>
    <row r="85" spans="1:4" x14ac:dyDescent="0.25">
      <c r="A85" t="s">
        <v>123</v>
      </c>
      <c r="B85" t="s">
        <v>124</v>
      </c>
      <c r="C85" s="248">
        <v>0.91578299052142953</v>
      </c>
      <c r="D85">
        <v>22320</v>
      </c>
    </row>
    <row r="86" spans="1:4" x14ac:dyDescent="0.25">
      <c r="A86" t="s">
        <v>173</v>
      </c>
      <c r="B86" t="s">
        <v>17</v>
      </c>
      <c r="C86" s="248">
        <v>2.2541930439109539</v>
      </c>
      <c r="D86">
        <v>20640</v>
      </c>
    </row>
    <row r="87" spans="1:4" x14ac:dyDescent="0.25">
      <c r="A87" t="s">
        <v>89</v>
      </c>
      <c r="B87" t="s">
        <v>90</v>
      </c>
      <c r="C87" s="248">
        <v>3.1723813179122144</v>
      </c>
      <c r="D87">
        <v>22040</v>
      </c>
    </row>
    <row r="88" spans="1:4" x14ac:dyDescent="0.25">
      <c r="A88" t="s">
        <v>169</v>
      </c>
      <c r="B88" t="s">
        <v>170</v>
      </c>
      <c r="C88" s="248">
        <v>2.7240654047085964</v>
      </c>
      <c r="D88">
        <v>21580</v>
      </c>
    </row>
    <row r="89" spans="1:4" x14ac:dyDescent="0.25">
      <c r="A89" t="s">
        <v>163</v>
      </c>
      <c r="B89" t="s">
        <v>164</v>
      </c>
      <c r="C89" s="248">
        <v>2.7999519509025586</v>
      </c>
      <c r="D89">
        <v>21610</v>
      </c>
    </row>
    <row r="90" spans="1:4" x14ac:dyDescent="0.25">
      <c r="A90" t="s">
        <v>113</v>
      </c>
      <c r="B90" t="s">
        <v>114</v>
      </c>
      <c r="C90" s="248">
        <v>3.6873104115765489</v>
      </c>
      <c r="D90">
        <v>20900</v>
      </c>
    </row>
    <row r="91" spans="1:4" x14ac:dyDescent="0.25">
      <c r="A91" t="s">
        <v>463</v>
      </c>
      <c r="B91" t="s">
        <v>59</v>
      </c>
      <c r="C91" s="248">
        <v>3.549697064661026</v>
      </c>
      <c r="D91">
        <v>21390</v>
      </c>
    </row>
    <row r="92" spans="1:4" x14ac:dyDescent="0.25">
      <c r="A92" t="s">
        <v>464</v>
      </c>
      <c r="B92" s="74">
        <v>90</v>
      </c>
      <c r="C92" s="248">
        <v>2.3986071600677765</v>
      </c>
      <c r="D92">
        <v>22370</v>
      </c>
    </row>
    <row r="93" spans="1:4" x14ac:dyDescent="0.25">
      <c r="A93" t="s">
        <v>50</v>
      </c>
      <c r="B93" t="s">
        <v>51</v>
      </c>
      <c r="C93" s="248">
        <v>1.8526498013735651</v>
      </c>
      <c r="D93">
        <v>24410</v>
      </c>
    </row>
    <row r="94" spans="1:4" x14ac:dyDescent="0.25">
      <c r="A94" t="s">
        <v>52</v>
      </c>
      <c r="B94" t="s">
        <v>53</v>
      </c>
      <c r="C94" s="248">
        <v>0.28037319298725266</v>
      </c>
      <c r="D94">
        <v>28810</v>
      </c>
    </row>
    <row r="95" spans="1:4" x14ac:dyDescent="0.25">
      <c r="A95" t="s">
        <v>54</v>
      </c>
      <c r="B95" t="s">
        <v>25</v>
      </c>
      <c r="C95" s="248">
        <v>1.3747594597023343</v>
      </c>
      <c r="D95">
        <v>18470</v>
      </c>
    </row>
    <row r="96" spans="1:4" x14ac:dyDescent="0.25">
      <c r="A96" t="s">
        <v>55</v>
      </c>
      <c r="B96" t="s">
        <v>26</v>
      </c>
      <c r="C96" s="248">
        <v>0.81150115289814728</v>
      </c>
      <c r="D96">
        <v>23540</v>
      </c>
    </row>
    <row r="97" spans="1:4" x14ac:dyDescent="0.25">
      <c r="A97" t="s">
        <v>465</v>
      </c>
      <c r="B97" t="s">
        <v>56</v>
      </c>
      <c r="C97" s="248">
        <v>2.1699651237179358</v>
      </c>
      <c r="D97">
        <v>22650</v>
      </c>
    </row>
    <row r="98" spans="1:4" x14ac:dyDescent="0.25">
      <c r="A98" t="s">
        <v>174</v>
      </c>
      <c r="B98" t="s">
        <v>175</v>
      </c>
      <c r="C98" s="248">
        <v>0.38118011111892536</v>
      </c>
      <c r="D98">
        <v>22350</v>
      </c>
    </row>
    <row r="99" spans="1:4" x14ac:dyDescent="0.25">
      <c r="A99" t="s">
        <v>176</v>
      </c>
      <c r="B99" t="s">
        <v>177</v>
      </c>
      <c r="C99" s="248">
        <v>0.6845331847149192</v>
      </c>
      <c r="D99">
        <v>20740</v>
      </c>
    </row>
  </sheetData>
  <mergeCells count="1">
    <mergeCell ref="A1:K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K7"/>
  <sheetViews>
    <sheetView workbookViewId="0">
      <selection activeCell="A12" sqref="A12"/>
    </sheetView>
  </sheetViews>
  <sheetFormatPr baseColWidth="10" defaultRowHeight="15" x14ac:dyDescent="0.25"/>
  <cols>
    <col min="1" max="1" width="17" customWidth="1"/>
  </cols>
  <sheetData>
    <row r="1" spans="1:11" ht="16.5" x14ac:dyDescent="0.25">
      <c r="A1" s="281" t="s">
        <v>1013</v>
      </c>
      <c r="B1" s="281"/>
      <c r="C1" s="281"/>
      <c r="D1" s="281"/>
      <c r="E1" s="281"/>
      <c r="F1" s="281"/>
      <c r="G1" s="281"/>
      <c r="H1" s="281"/>
      <c r="I1" s="281"/>
      <c r="J1" s="281"/>
      <c r="K1" s="281"/>
    </row>
    <row r="2" spans="1:11" x14ac:dyDescent="0.25">
      <c r="A2" s="269" t="s">
        <v>1014</v>
      </c>
    </row>
    <row r="3" spans="1:11" x14ac:dyDescent="0.25">
      <c r="A3" s="249" t="s">
        <v>1015</v>
      </c>
      <c r="B3" s="249" t="s">
        <v>1016</v>
      </c>
      <c r="C3" s="249" t="s">
        <v>1017</v>
      </c>
      <c r="D3" s="249" t="s">
        <v>1018</v>
      </c>
    </row>
    <row r="4" spans="1:11" x14ac:dyDescent="0.25">
      <c r="A4" s="249" t="s">
        <v>1019</v>
      </c>
      <c r="B4" s="250">
        <v>27.43</v>
      </c>
      <c r="C4" s="250">
        <v>0.27</v>
      </c>
      <c r="D4" s="250">
        <v>0</v>
      </c>
    </row>
    <row r="5" spans="1:11" x14ac:dyDescent="0.25">
      <c r="A5" s="249" t="s">
        <v>1020</v>
      </c>
      <c r="B5" s="250">
        <v>-1E-4</v>
      </c>
      <c r="C5" s="251">
        <v>2.6199999999999999E-6</v>
      </c>
      <c r="D5" s="250">
        <v>0</v>
      </c>
    </row>
    <row r="6" spans="1:11" ht="25.5" x14ac:dyDescent="0.25">
      <c r="A6" s="249" t="s">
        <v>1021</v>
      </c>
      <c r="B6" s="250">
        <v>-0.86799999999999999</v>
      </c>
      <c r="C6" s="250">
        <v>0.02</v>
      </c>
      <c r="D6" s="250">
        <v>0</v>
      </c>
    </row>
    <row r="7" spans="1:11" ht="25.5" x14ac:dyDescent="0.25">
      <c r="A7" s="249" t="s">
        <v>1022</v>
      </c>
      <c r="B7" s="250">
        <v>-0.14000000000000001</v>
      </c>
      <c r="C7" s="250">
        <v>2E-3</v>
      </c>
      <c r="D7" s="250">
        <v>0</v>
      </c>
    </row>
  </sheetData>
  <mergeCells count="1">
    <mergeCell ref="A1:K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J34" sqref="J34"/>
    </sheetView>
  </sheetViews>
  <sheetFormatPr baseColWidth="10" defaultRowHeight="15" x14ac:dyDescent="0.25"/>
  <sheetData>
    <row r="1" spans="1:11" ht="16.5" x14ac:dyDescent="0.25">
      <c r="A1" s="281" t="s">
        <v>1023</v>
      </c>
      <c r="B1" s="281"/>
      <c r="C1" s="281"/>
      <c r="D1" s="281"/>
      <c r="E1" s="281"/>
      <c r="F1" s="281"/>
      <c r="G1" s="281"/>
      <c r="H1" s="281"/>
      <c r="I1" s="281"/>
      <c r="J1" s="281"/>
      <c r="K1" s="281"/>
    </row>
    <row r="2" spans="1:11" x14ac:dyDescent="0.25">
      <c r="A2" s="271" t="s">
        <v>557</v>
      </c>
    </row>
    <row r="3" spans="1:11" x14ac:dyDescent="0.25">
      <c r="A3" s="48" t="s">
        <v>559</v>
      </c>
      <c r="B3" s="62"/>
      <c r="C3" s="62"/>
      <c r="D3" s="62"/>
      <c r="E3" s="62"/>
      <c r="F3" s="62"/>
      <c r="G3" s="62"/>
    </row>
    <row r="4" spans="1:11" x14ac:dyDescent="0.25">
      <c r="A4" s="368" t="s">
        <v>558</v>
      </c>
      <c r="B4" s="368"/>
      <c r="C4" s="368"/>
      <c r="E4" s="369" t="s">
        <v>566</v>
      </c>
      <c r="F4" s="369"/>
      <c r="G4" s="369"/>
    </row>
    <row r="5" spans="1:11" x14ac:dyDescent="0.25">
      <c r="A5" s="370"/>
      <c r="B5" t="s">
        <v>1067</v>
      </c>
      <c r="C5" t="s">
        <v>1068</v>
      </c>
      <c r="E5" s="149"/>
      <c r="F5" t="s">
        <v>1067</v>
      </c>
      <c r="G5" t="s">
        <v>1068</v>
      </c>
    </row>
    <row r="6" spans="1:11" ht="13.15" customHeight="1" x14ac:dyDescent="0.25">
      <c r="A6" t="s">
        <v>1069</v>
      </c>
      <c r="B6">
        <v>35.200000000000003</v>
      </c>
      <c r="C6" s="73">
        <v>31.7</v>
      </c>
      <c r="E6" t="s">
        <v>1069</v>
      </c>
      <c r="F6" s="73">
        <v>33.200000000000003</v>
      </c>
      <c r="G6" s="73">
        <v>23.1</v>
      </c>
    </row>
    <row r="7" spans="1:11" x14ac:dyDescent="0.25">
      <c r="A7" t="s">
        <v>1070</v>
      </c>
      <c r="B7">
        <v>28.1</v>
      </c>
      <c r="C7" s="73">
        <v>16.399999999999999</v>
      </c>
      <c r="E7" t="s">
        <v>1070</v>
      </c>
      <c r="F7" s="73">
        <v>31.1</v>
      </c>
      <c r="G7" s="73">
        <v>31.8</v>
      </c>
    </row>
    <row r="8" spans="1:11" x14ac:dyDescent="0.25">
      <c r="A8" t="s">
        <v>1071</v>
      </c>
      <c r="B8">
        <v>9.8000000000000007</v>
      </c>
      <c r="C8" s="73">
        <v>10.5</v>
      </c>
      <c r="E8" t="s">
        <v>1071</v>
      </c>
      <c r="F8" s="73">
        <v>6</v>
      </c>
      <c r="G8" s="73">
        <v>8.5</v>
      </c>
    </row>
    <row r="9" spans="1:11" x14ac:dyDescent="0.25">
      <c r="A9" t="s">
        <v>1072</v>
      </c>
      <c r="B9">
        <v>7.1</v>
      </c>
      <c r="C9" s="73">
        <v>10.1</v>
      </c>
      <c r="E9" t="s">
        <v>1072</v>
      </c>
      <c r="F9" s="73">
        <v>3.8</v>
      </c>
      <c r="G9" s="73">
        <v>5.7</v>
      </c>
    </row>
    <row r="10" spans="1:11" x14ac:dyDescent="0.25">
      <c r="A10" t="s">
        <v>1073</v>
      </c>
      <c r="B10">
        <v>7.8</v>
      </c>
      <c r="C10" s="73">
        <v>10.1</v>
      </c>
      <c r="E10" t="s">
        <v>1073</v>
      </c>
      <c r="F10" s="73">
        <v>7.7</v>
      </c>
      <c r="G10" s="73">
        <v>9.9</v>
      </c>
    </row>
    <row r="11" spans="1:11" x14ac:dyDescent="0.25">
      <c r="A11" t="s">
        <v>1074</v>
      </c>
      <c r="B11">
        <v>9.8000000000000007</v>
      </c>
      <c r="C11" s="73">
        <v>14</v>
      </c>
      <c r="E11" t="s">
        <v>1074</v>
      </c>
      <c r="F11" s="73">
        <v>10.6</v>
      </c>
      <c r="G11" s="73">
        <v>11.4</v>
      </c>
    </row>
    <row r="12" spans="1:11" x14ac:dyDescent="0.25">
      <c r="A12" t="s">
        <v>1075</v>
      </c>
      <c r="B12">
        <v>2.2000000000000002</v>
      </c>
      <c r="C12" s="73">
        <v>7.2</v>
      </c>
      <c r="E12" t="s">
        <v>1075</v>
      </c>
      <c r="F12" s="73">
        <v>7.5</v>
      </c>
      <c r="G12" s="73">
        <v>9.5</v>
      </c>
    </row>
  </sheetData>
  <mergeCells count="3">
    <mergeCell ref="A1:K1"/>
    <mergeCell ref="A4:C4"/>
    <mergeCell ref="E4:G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48"/>
  <sheetViews>
    <sheetView topLeftCell="A10" zoomScale="90" zoomScaleNormal="90" workbookViewId="0">
      <selection activeCell="A46" sqref="A46:E46"/>
    </sheetView>
  </sheetViews>
  <sheetFormatPr baseColWidth="10" defaultRowHeight="15" x14ac:dyDescent="0.25"/>
  <cols>
    <col min="1" max="1" width="21.5703125" customWidth="1"/>
    <col min="2" max="2" width="32.28515625" style="17" customWidth="1"/>
    <col min="3" max="3" width="13.42578125" customWidth="1"/>
    <col min="4" max="4" width="14.140625" customWidth="1"/>
    <col min="5" max="5" width="16.140625" customWidth="1"/>
  </cols>
  <sheetData>
    <row r="1" spans="1:11" ht="27" customHeight="1" x14ac:dyDescent="0.25">
      <c r="A1" s="281" t="s">
        <v>1024</v>
      </c>
      <c r="B1" s="281"/>
      <c r="C1" s="281"/>
      <c r="D1" s="281"/>
      <c r="E1" s="281"/>
      <c r="F1" s="281"/>
      <c r="G1" s="281"/>
      <c r="H1" s="281"/>
      <c r="I1" s="281"/>
      <c r="J1" s="281"/>
      <c r="K1" s="281"/>
    </row>
    <row r="2" spans="1:11" ht="15.75" thickBot="1" x14ac:dyDescent="0.3">
      <c r="A2" s="268" t="s">
        <v>418</v>
      </c>
      <c r="B2" s="48"/>
      <c r="C2" s="48"/>
      <c r="D2" s="48"/>
      <c r="E2" s="48"/>
    </row>
    <row r="3" spans="1:11" ht="26.25" thickBot="1" x14ac:dyDescent="0.3">
      <c r="A3" s="195" t="s">
        <v>242</v>
      </c>
      <c r="B3" s="196" t="s">
        <v>243</v>
      </c>
      <c r="C3" s="196" t="s">
        <v>6</v>
      </c>
      <c r="D3" s="196" t="s">
        <v>244</v>
      </c>
    </row>
    <row r="4" spans="1:11" x14ac:dyDescent="0.25">
      <c r="A4" s="324" t="s">
        <v>8</v>
      </c>
      <c r="B4" s="200">
        <v>2020</v>
      </c>
      <c r="C4" s="201">
        <v>0.2</v>
      </c>
      <c r="D4" s="202">
        <v>0.14000000000000001</v>
      </c>
    </row>
    <row r="5" spans="1:11" x14ac:dyDescent="0.25">
      <c r="A5" s="325"/>
      <c r="B5" s="197">
        <v>2021</v>
      </c>
      <c r="C5" s="198">
        <v>0.2</v>
      </c>
      <c r="D5" s="203">
        <v>0.14000000000000001</v>
      </c>
    </row>
    <row r="6" spans="1:11" x14ac:dyDescent="0.25">
      <c r="A6" s="325"/>
      <c r="B6" s="197">
        <v>2022</v>
      </c>
      <c r="C6" s="212">
        <v>0.17</v>
      </c>
      <c r="D6" s="213">
        <v>0.1</v>
      </c>
    </row>
    <row r="7" spans="1:11" ht="15.75" thickBot="1" x14ac:dyDescent="0.3">
      <c r="A7" s="326"/>
      <c r="B7" s="204" t="s">
        <v>935</v>
      </c>
      <c r="C7" s="214">
        <v>0.09</v>
      </c>
      <c r="D7" s="215">
        <v>0.05</v>
      </c>
    </row>
    <row r="8" spans="1:11" x14ac:dyDescent="0.25">
      <c r="A8" s="324" t="s">
        <v>246</v>
      </c>
      <c r="B8" s="200">
        <v>2020</v>
      </c>
      <c r="C8" s="201">
        <v>0.16</v>
      </c>
      <c r="D8" s="202">
        <v>0.15</v>
      </c>
    </row>
    <row r="9" spans="1:11" x14ac:dyDescent="0.25">
      <c r="A9" s="325"/>
      <c r="B9" s="197">
        <v>2021</v>
      </c>
      <c r="C9" s="212">
        <v>0.13</v>
      </c>
      <c r="D9" s="213">
        <v>0.12</v>
      </c>
    </row>
    <row r="10" spans="1:11" x14ac:dyDescent="0.25">
      <c r="A10" s="325"/>
      <c r="B10" s="197">
        <v>2022</v>
      </c>
      <c r="C10" s="216">
        <v>0.14000000000000001</v>
      </c>
      <c r="D10" s="207">
        <v>0.12</v>
      </c>
    </row>
    <row r="11" spans="1:11" ht="15.75" thickBot="1" x14ac:dyDescent="0.3">
      <c r="A11" s="326"/>
      <c r="B11" s="204" t="s">
        <v>935</v>
      </c>
      <c r="C11" s="218">
        <v>0.16</v>
      </c>
      <c r="D11" s="219">
        <v>0.14000000000000001</v>
      </c>
    </row>
    <row r="12" spans="1:11" x14ac:dyDescent="0.25">
      <c r="A12" s="324" t="s">
        <v>385</v>
      </c>
      <c r="B12" s="200">
        <v>2020</v>
      </c>
      <c r="C12" s="201">
        <v>0.12</v>
      </c>
      <c r="D12" s="202">
        <v>0.35</v>
      </c>
    </row>
    <row r="13" spans="1:11" x14ac:dyDescent="0.25">
      <c r="A13" s="325"/>
      <c r="B13" s="197">
        <v>2021</v>
      </c>
      <c r="C13" s="212">
        <v>0.11</v>
      </c>
      <c r="D13" s="220" t="s">
        <v>978</v>
      </c>
    </row>
    <row r="14" spans="1:11" x14ac:dyDescent="0.25">
      <c r="A14" s="325"/>
      <c r="B14" s="197">
        <v>2022</v>
      </c>
      <c r="C14" s="221">
        <v>0.08</v>
      </c>
      <c r="D14" s="222">
        <v>0.1</v>
      </c>
    </row>
    <row r="15" spans="1:11" ht="15.75" thickBot="1" x14ac:dyDescent="0.3">
      <c r="A15" s="326"/>
      <c r="B15" s="204" t="s">
        <v>935</v>
      </c>
      <c r="C15" s="218">
        <v>0.09</v>
      </c>
      <c r="D15" s="208">
        <v>0.1</v>
      </c>
    </row>
    <row r="16" spans="1:11" x14ac:dyDescent="0.25">
      <c r="A16" s="324" t="s">
        <v>245</v>
      </c>
      <c r="B16" s="200">
        <v>2020</v>
      </c>
      <c r="C16" s="201">
        <v>0.21</v>
      </c>
      <c r="D16" s="202">
        <v>0.06</v>
      </c>
    </row>
    <row r="17" spans="1:4" x14ac:dyDescent="0.25">
      <c r="A17" s="325"/>
      <c r="B17" s="197">
        <v>2021</v>
      </c>
      <c r="C17" s="223" t="s">
        <v>979</v>
      </c>
      <c r="D17" s="224">
        <v>0.03</v>
      </c>
    </row>
    <row r="18" spans="1:4" x14ac:dyDescent="0.25">
      <c r="A18" s="325"/>
      <c r="B18" s="197">
        <v>2022</v>
      </c>
      <c r="C18" s="221">
        <v>0.04</v>
      </c>
      <c r="D18" s="222">
        <v>0.01</v>
      </c>
    </row>
    <row r="19" spans="1:4" ht="15.75" thickBot="1" x14ac:dyDescent="0.3">
      <c r="A19" s="326"/>
      <c r="B19" s="204" t="s">
        <v>935</v>
      </c>
      <c r="C19" s="225">
        <v>0.01</v>
      </c>
      <c r="D19" s="226">
        <v>3.0000000000000001E-3</v>
      </c>
    </row>
    <row r="20" spans="1:4" x14ac:dyDescent="0.25">
      <c r="A20" s="324" t="s">
        <v>9</v>
      </c>
      <c r="B20" s="200">
        <v>2020</v>
      </c>
      <c r="C20" s="201">
        <v>0.05</v>
      </c>
      <c r="D20" s="202">
        <v>0.03</v>
      </c>
    </row>
    <row r="21" spans="1:4" x14ac:dyDescent="0.25">
      <c r="A21" s="325"/>
      <c r="B21" s="197">
        <v>2021</v>
      </c>
      <c r="C21" s="227">
        <v>0.06</v>
      </c>
      <c r="D21" s="203">
        <v>0.03</v>
      </c>
    </row>
    <row r="22" spans="1:4" x14ac:dyDescent="0.25">
      <c r="A22" s="325"/>
      <c r="B22" s="197">
        <v>2022</v>
      </c>
      <c r="C22" s="227">
        <v>0.08</v>
      </c>
      <c r="D22" s="207">
        <v>0.03</v>
      </c>
    </row>
    <row r="23" spans="1:4" ht="15.75" thickBot="1" x14ac:dyDescent="0.3">
      <c r="A23" s="326"/>
      <c r="B23" s="204" t="s">
        <v>935</v>
      </c>
      <c r="C23" s="218">
        <v>0.1</v>
      </c>
      <c r="D23" s="219">
        <v>0.04</v>
      </c>
    </row>
    <row r="24" spans="1:4" ht="15" customHeight="1" x14ac:dyDescent="0.25">
      <c r="A24" s="324" t="s">
        <v>386</v>
      </c>
      <c r="B24" s="200">
        <v>2020</v>
      </c>
      <c r="C24" s="201">
        <v>0.04</v>
      </c>
      <c r="D24" s="202">
        <v>0.01</v>
      </c>
    </row>
    <row r="25" spans="1:4" x14ac:dyDescent="0.25">
      <c r="A25" s="325"/>
      <c r="B25" s="197">
        <v>2021</v>
      </c>
      <c r="C25" s="227">
        <v>7.0000000000000007E-2</v>
      </c>
      <c r="D25" s="203">
        <v>0.01</v>
      </c>
    </row>
    <row r="26" spans="1:4" x14ac:dyDescent="0.25">
      <c r="A26" s="325"/>
      <c r="B26" s="197">
        <v>2022</v>
      </c>
      <c r="C26" s="221">
        <v>0.06</v>
      </c>
      <c r="D26" s="207">
        <v>0.01</v>
      </c>
    </row>
    <row r="27" spans="1:4" ht="15.75" thickBot="1" x14ac:dyDescent="0.3">
      <c r="A27" s="326"/>
      <c r="B27" s="204" t="s">
        <v>935</v>
      </c>
      <c r="C27" s="209">
        <v>0.06</v>
      </c>
      <c r="D27" s="228">
        <v>0.02</v>
      </c>
    </row>
    <row r="28" spans="1:4" ht="15" customHeight="1" x14ac:dyDescent="0.25">
      <c r="A28" s="324" t="s">
        <v>247</v>
      </c>
      <c r="B28" s="200">
        <v>2020</v>
      </c>
      <c r="C28" s="201">
        <v>0.04</v>
      </c>
      <c r="D28" s="202">
        <v>0.05</v>
      </c>
    </row>
    <row r="29" spans="1:4" x14ac:dyDescent="0.25">
      <c r="A29" s="325"/>
      <c r="B29" s="197">
        <v>2021</v>
      </c>
      <c r="C29" s="198">
        <v>0.04</v>
      </c>
      <c r="D29" s="203">
        <v>0.05</v>
      </c>
    </row>
    <row r="30" spans="1:4" x14ac:dyDescent="0.25">
      <c r="A30" s="325"/>
      <c r="B30" s="197">
        <v>2022</v>
      </c>
      <c r="C30" s="199">
        <v>0.04</v>
      </c>
      <c r="D30" s="222">
        <v>0.04</v>
      </c>
    </row>
    <row r="31" spans="1:4" ht="15.75" thickBot="1" x14ac:dyDescent="0.3">
      <c r="A31" s="326"/>
      <c r="B31" s="204" t="s">
        <v>935</v>
      </c>
      <c r="C31" s="218">
        <v>0.05</v>
      </c>
      <c r="D31" s="219">
        <v>0.05</v>
      </c>
    </row>
    <row r="32" spans="1:4" x14ac:dyDescent="0.25">
      <c r="A32" s="324" t="s">
        <v>975</v>
      </c>
      <c r="B32" s="200">
        <v>2020</v>
      </c>
      <c r="C32" s="201">
        <v>0.03</v>
      </c>
      <c r="D32" s="202">
        <v>0.08</v>
      </c>
    </row>
    <row r="33" spans="1:5" x14ac:dyDescent="0.25">
      <c r="A33" s="325"/>
      <c r="B33" s="197">
        <v>2021</v>
      </c>
      <c r="C33" s="198">
        <v>0.03</v>
      </c>
      <c r="D33" s="203">
        <v>0.08</v>
      </c>
    </row>
    <row r="34" spans="1:5" x14ac:dyDescent="0.25">
      <c r="A34" s="325"/>
      <c r="B34" s="197">
        <v>2022</v>
      </c>
      <c r="C34" s="227">
        <v>0.04</v>
      </c>
      <c r="D34" s="203">
        <v>0.08</v>
      </c>
    </row>
    <row r="35" spans="1:5" ht="15.75" thickBot="1" x14ac:dyDescent="0.3">
      <c r="A35" s="326"/>
      <c r="B35" s="204" t="s">
        <v>935</v>
      </c>
      <c r="C35" s="214">
        <v>0.03</v>
      </c>
      <c r="D35" s="215">
        <v>0.06</v>
      </c>
    </row>
    <row r="36" spans="1:5" x14ac:dyDescent="0.25">
      <c r="A36" s="324" t="s">
        <v>976</v>
      </c>
      <c r="B36" s="200">
        <v>2020</v>
      </c>
      <c r="C36" s="201">
        <v>0.02</v>
      </c>
      <c r="D36" s="202">
        <v>0.01</v>
      </c>
    </row>
    <row r="37" spans="1:5" x14ac:dyDescent="0.25">
      <c r="A37" s="325"/>
      <c r="B37" s="197">
        <v>2021</v>
      </c>
      <c r="C37" s="227">
        <v>0.03</v>
      </c>
      <c r="D37" s="229">
        <v>0.02</v>
      </c>
    </row>
    <row r="38" spans="1:5" x14ac:dyDescent="0.25">
      <c r="A38" s="325"/>
      <c r="B38" s="197">
        <v>2022</v>
      </c>
      <c r="C38" s="212">
        <v>0.02</v>
      </c>
      <c r="D38" s="213">
        <v>0.01</v>
      </c>
    </row>
    <row r="39" spans="1:5" ht="15.75" thickBot="1" x14ac:dyDescent="0.3">
      <c r="A39" s="326"/>
      <c r="B39" s="204" t="s">
        <v>935</v>
      </c>
      <c r="C39" s="205">
        <v>0.02</v>
      </c>
      <c r="D39" s="206">
        <v>0.01</v>
      </c>
    </row>
    <row r="40" spans="1:5" x14ac:dyDescent="0.25">
      <c r="A40" s="324" t="s">
        <v>977</v>
      </c>
      <c r="B40" s="200">
        <v>2020</v>
      </c>
      <c r="C40" s="210">
        <v>4.0000000000000001E-3</v>
      </c>
      <c r="D40" s="211">
        <v>5.0000000000000001E-4</v>
      </c>
    </row>
    <row r="41" spans="1:5" x14ac:dyDescent="0.25">
      <c r="A41" s="325"/>
      <c r="B41" s="197">
        <v>2021</v>
      </c>
      <c r="C41" s="227">
        <v>0.01</v>
      </c>
      <c r="D41" s="230">
        <v>1E-3</v>
      </c>
    </row>
    <row r="42" spans="1:5" x14ac:dyDescent="0.25">
      <c r="A42" s="325"/>
      <c r="B42" s="197">
        <v>2022</v>
      </c>
      <c r="C42" s="216">
        <v>0.05</v>
      </c>
      <c r="D42" s="217">
        <v>0.01</v>
      </c>
    </row>
    <row r="43" spans="1:5" ht="15.75" thickBot="1" x14ac:dyDescent="0.3">
      <c r="A43" s="326"/>
      <c r="B43" s="204" t="s">
        <v>935</v>
      </c>
      <c r="C43" s="209">
        <v>0.05</v>
      </c>
      <c r="D43" s="208">
        <v>0.01</v>
      </c>
    </row>
    <row r="44" spans="1:5" ht="25.9" customHeight="1" x14ac:dyDescent="0.25">
      <c r="A44" s="323" t="s">
        <v>1025</v>
      </c>
      <c r="B44" s="323"/>
      <c r="C44" s="323"/>
      <c r="D44" s="323"/>
      <c r="E44" s="323"/>
    </row>
    <row r="45" spans="1:5" ht="27" customHeight="1" x14ac:dyDescent="0.25">
      <c r="A45" s="323" t="s">
        <v>1026</v>
      </c>
      <c r="B45" s="323"/>
      <c r="C45" s="323"/>
      <c r="D45" s="323"/>
      <c r="E45" s="323"/>
    </row>
    <row r="46" spans="1:5" ht="24.6" customHeight="1" x14ac:dyDescent="0.25">
      <c r="A46" s="323" t="s">
        <v>936</v>
      </c>
      <c r="B46" s="323"/>
      <c r="C46" s="323"/>
      <c r="D46" s="323"/>
      <c r="E46" s="323"/>
    </row>
    <row r="47" spans="1:5" ht="55.15" customHeight="1" x14ac:dyDescent="0.25">
      <c r="A47" s="323" t="s">
        <v>561</v>
      </c>
      <c r="B47" s="323"/>
      <c r="C47" s="323"/>
      <c r="D47" s="323"/>
      <c r="E47" s="323"/>
    </row>
    <row r="48" spans="1:5" x14ac:dyDescent="0.25">
      <c r="A48" s="147"/>
    </row>
  </sheetData>
  <mergeCells count="15">
    <mergeCell ref="A1:K1"/>
    <mergeCell ref="A46:E46"/>
    <mergeCell ref="A47:E47"/>
    <mergeCell ref="A45:E45"/>
    <mergeCell ref="A28:A31"/>
    <mergeCell ref="A32:A35"/>
    <mergeCell ref="A36:A39"/>
    <mergeCell ref="A40:A43"/>
    <mergeCell ref="A44:E44"/>
    <mergeCell ref="A4:A7"/>
    <mergeCell ref="A8:A11"/>
    <mergeCell ref="A12:A15"/>
    <mergeCell ref="A16:A19"/>
    <mergeCell ref="A24:A27"/>
    <mergeCell ref="A20:A2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M23"/>
  <sheetViews>
    <sheetView workbookViewId="0">
      <selection activeCell="C22" sqref="C22"/>
    </sheetView>
  </sheetViews>
  <sheetFormatPr baseColWidth="10" defaultRowHeight="15" x14ac:dyDescent="0.25"/>
  <cols>
    <col min="1" max="1" width="27" customWidth="1"/>
  </cols>
  <sheetData>
    <row r="1" spans="1:13" ht="27" customHeight="1" x14ac:dyDescent="0.25">
      <c r="A1" s="327" t="s">
        <v>937</v>
      </c>
      <c r="B1" s="327"/>
      <c r="C1" s="327"/>
      <c r="D1" s="327"/>
      <c r="E1" s="327"/>
      <c r="F1" s="327"/>
      <c r="G1" s="327"/>
      <c r="H1" s="327"/>
      <c r="I1" s="327"/>
      <c r="J1" s="327"/>
      <c r="K1" s="327"/>
      <c r="L1" s="46"/>
      <c r="M1" s="46"/>
    </row>
    <row r="2" spans="1:13" x14ac:dyDescent="0.25">
      <c r="A2" s="268" t="s">
        <v>418</v>
      </c>
      <c r="B2" s="48"/>
      <c r="C2" s="48"/>
      <c r="D2" s="48"/>
      <c r="E2" s="48"/>
      <c r="F2" s="48"/>
      <c r="G2" s="48"/>
      <c r="H2" s="329" t="s">
        <v>1027</v>
      </c>
      <c r="I2" s="329"/>
      <c r="J2" s="329"/>
      <c r="K2" s="329"/>
    </row>
    <row r="3" spans="1:13" x14ac:dyDescent="0.25">
      <c r="A3" s="40"/>
      <c r="B3" s="40"/>
      <c r="C3" s="40" t="s">
        <v>6</v>
      </c>
      <c r="D3" s="40" t="s">
        <v>7</v>
      </c>
    </row>
    <row r="4" spans="1:13" x14ac:dyDescent="0.25">
      <c r="A4" s="328" t="s">
        <v>10</v>
      </c>
      <c r="B4" s="40">
        <v>2021</v>
      </c>
      <c r="C4" s="40">
        <v>0.40884416788031247</v>
      </c>
      <c r="D4" s="40">
        <v>0.44816056830132117</v>
      </c>
    </row>
    <row r="5" spans="1:13" x14ac:dyDescent="0.25">
      <c r="A5" s="328"/>
      <c r="B5" s="40">
        <v>2022</v>
      </c>
      <c r="C5" s="40">
        <v>0.48589104223218232</v>
      </c>
      <c r="D5" s="40">
        <v>0.5060590284385631</v>
      </c>
    </row>
    <row r="6" spans="1:13" x14ac:dyDescent="0.25">
      <c r="A6" s="328"/>
      <c r="B6" s="164" t="s">
        <v>935</v>
      </c>
      <c r="C6" s="40">
        <v>0.46921594482199008</v>
      </c>
      <c r="D6" s="40">
        <v>0.3790608179932653</v>
      </c>
    </row>
    <row r="7" spans="1:13" x14ac:dyDescent="0.25">
      <c r="A7" s="328" t="s">
        <v>11</v>
      </c>
      <c r="B7" s="40">
        <v>2021</v>
      </c>
      <c r="C7" s="40">
        <v>0.32470541506686085</v>
      </c>
      <c r="D7" s="40">
        <v>0.22598089284911552</v>
      </c>
    </row>
    <row r="8" spans="1:13" x14ac:dyDescent="0.25">
      <c r="A8" s="328"/>
      <c r="B8" s="40">
        <v>2022</v>
      </c>
      <c r="C8" s="40">
        <v>0.24278770279654063</v>
      </c>
      <c r="D8" s="40">
        <v>0.15236586330390933</v>
      </c>
    </row>
    <row r="9" spans="1:13" x14ac:dyDescent="0.25">
      <c r="A9" s="328"/>
      <c r="B9" s="164" t="s">
        <v>935</v>
      </c>
      <c r="C9" s="40">
        <v>0.16624404097778681</v>
      </c>
      <c r="D9" s="40">
        <v>6.964512369562538E-2</v>
      </c>
    </row>
    <row r="10" spans="1:13" x14ac:dyDescent="0.25">
      <c r="A10" s="328" t="s">
        <v>12</v>
      </c>
      <c r="B10" s="40">
        <v>2021</v>
      </c>
      <c r="C10" s="40">
        <v>9.8106712564543896E-2</v>
      </c>
      <c r="D10" s="40">
        <v>9.9354974262644294E-2</v>
      </c>
    </row>
    <row r="11" spans="1:13" x14ac:dyDescent="0.25">
      <c r="A11" s="328"/>
      <c r="B11" s="40">
        <v>2022</v>
      </c>
      <c r="C11" s="40">
        <v>8.9703932832523203E-2</v>
      </c>
      <c r="D11" s="40">
        <v>8.7155630847243953E-2</v>
      </c>
    </row>
    <row r="12" spans="1:13" x14ac:dyDescent="0.25">
      <c r="A12" s="328"/>
      <c r="B12" s="164" t="s">
        <v>935</v>
      </c>
      <c r="C12" s="40">
        <v>7.3435439699766708E-2</v>
      </c>
      <c r="D12" s="40">
        <v>4.9248633259243557E-2</v>
      </c>
    </row>
    <row r="13" spans="1:13" x14ac:dyDescent="0.25">
      <c r="A13" s="328" t="s">
        <v>13</v>
      </c>
      <c r="B13" s="40">
        <v>2021</v>
      </c>
      <c r="C13" s="40">
        <v>6.4742486429233415E-2</v>
      </c>
      <c r="D13" s="40">
        <v>4.2211156943652822E-2</v>
      </c>
    </row>
    <row r="14" spans="1:13" x14ac:dyDescent="0.25">
      <c r="A14" s="328"/>
      <c r="B14" s="40">
        <v>2022</v>
      </c>
      <c r="C14" s="40">
        <v>6.3947983081876145E-2</v>
      </c>
      <c r="D14" s="40">
        <v>3.7085286905555702E-2</v>
      </c>
    </row>
    <row r="15" spans="1:13" x14ac:dyDescent="0.25">
      <c r="A15" s="328"/>
      <c r="B15" s="164" t="s">
        <v>935</v>
      </c>
      <c r="C15" s="40">
        <v>5.2642255806876967E-2</v>
      </c>
      <c r="D15" s="40">
        <v>2.1123439845191886E-2</v>
      </c>
    </row>
    <row r="23" spans="6:6" x14ac:dyDescent="0.25">
      <c r="F23" t="s">
        <v>1028</v>
      </c>
    </row>
  </sheetData>
  <mergeCells count="6">
    <mergeCell ref="A1:K1"/>
    <mergeCell ref="A7:A9"/>
    <mergeCell ref="A10:A12"/>
    <mergeCell ref="A13:A15"/>
    <mergeCell ref="H2:K2"/>
    <mergeCell ref="A4:A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11"/>
  <sheetViews>
    <sheetView zoomScaleNormal="100" workbookViewId="0">
      <selection activeCell="C22" sqref="C22"/>
    </sheetView>
  </sheetViews>
  <sheetFormatPr baseColWidth="10" defaultRowHeight="15" x14ac:dyDescent="0.25"/>
  <cols>
    <col min="1" max="1" width="16.140625" customWidth="1"/>
    <col min="2" max="2" width="14.5703125" customWidth="1"/>
    <col min="3" max="3" width="16.85546875" customWidth="1"/>
    <col min="4" max="4" width="15.140625" customWidth="1"/>
    <col min="5" max="5" width="15.7109375" customWidth="1"/>
    <col min="6" max="6" width="13.42578125" customWidth="1"/>
    <col min="7" max="8" width="13.28515625" customWidth="1"/>
  </cols>
  <sheetData>
    <row r="1" spans="1:11" ht="26.25" customHeight="1" x14ac:dyDescent="0.25">
      <c r="A1" s="281" t="s">
        <v>1029</v>
      </c>
      <c r="B1" s="281"/>
      <c r="C1" s="281"/>
      <c r="D1" s="281"/>
      <c r="E1" s="281"/>
      <c r="F1" s="281"/>
      <c r="G1" s="281"/>
      <c r="H1" s="281"/>
      <c r="I1" s="281"/>
      <c r="J1" s="281"/>
      <c r="K1" s="281"/>
    </row>
    <row r="2" spans="1:11" x14ac:dyDescent="0.25">
      <c r="A2" s="268" t="s">
        <v>418</v>
      </c>
    </row>
    <row r="3" spans="1:11" x14ac:dyDescent="0.25">
      <c r="A3" s="331" t="s">
        <v>239</v>
      </c>
      <c r="B3" s="332">
        <v>2020</v>
      </c>
      <c r="C3" s="332"/>
      <c r="D3" s="332">
        <v>2021</v>
      </c>
      <c r="E3" s="332"/>
      <c r="F3" s="331" t="s">
        <v>423</v>
      </c>
      <c r="G3" s="331"/>
      <c r="H3" s="330" t="s">
        <v>935</v>
      </c>
      <c r="I3" s="330"/>
    </row>
    <row r="4" spans="1:11" ht="24" x14ac:dyDescent="0.25">
      <c r="A4" s="331"/>
      <c r="B4" s="161" t="s">
        <v>240</v>
      </c>
      <c r="C4" s="161" t="s">
        <v>241</v>
      </c>
      <c r="D4" s="161" t="s">
        <v>240</v>
      </c>
      <c r="E4" s="161" t="s">
        <v>241</v>
      </c>
      <c r="F4" s="160" t="s">
        <v>240</v>
      </c>
      <c r="G4" s="160" t="s">
        <v>241</v>
      </c>
      <c r="H4" s="160" t="s">
        <v>240</v>
      </c>
      <c r="I4" s="160" t="s">
        <v>241</v>
      </c>
    </row>
    <row r="5" spans="1:11" x14ac:dyDescent="0.25">
      <c r="A5" s="161" t="s">
        <v>2</v>
      </c>
      <c r="B5" s="162">
        <v>346.93575299999998</v>
      </c>
      <c r="C5" s="162">
        <v>803.62334299999998</v>
      </c>
      <c r="D5" s="162">
        <v>1297.6391229999999</v>
      </c>
      <c r="E5" s="162">
        <v>3023.9388210000002</v>
      </c>
      <c r="F5" s="163">
        <v>1497</v>
      </c>
      <c r="G5" s="163">
        <v>3101</v>
      </c>
      <c r="H5" s="163">
        <v>710.29512450999994</v>
      </c>
      <c r="I5" s="163">
        <v>1499.645272716667</v>
      </c>
    </row>
    <row r="6" spans="1:11" x14ac:dyDescent="0.25">
      <c r="A6" s="161" t="s">
        <v>3</v>
      </c>
      <c r="B6" s="162">
        <v>118.40607300000001</v>
      </c>
      <c r="C6" s="162">
        <v>405.31661200000002</v>
      </c>
      <c r="D6" s="162">
        <v>434.66813200000001</v>
      </c>
      <c r="E6" s="162">
        <v>1468.5223619999999</v>
      </c>
      <c r="F6" s="160">
        <v>438</v>
      </c>
      <c r="G6" s="163">
        <v>1416</v>
      </c>
      <c r="H6" s="163">
        <v>237.51458934000001</v>
      </c>
      <c r="I6" s="163">
        <v>768.42928146999998</v>
      </c>
    </row>
    <row r="7" spans="1:11" x14ac:dyDescent="0.25">
      <c r="A7" s="161" t="s">
        <v>4</v>
      </c>
      <c r="B7" s="161" t="s">
        <v>924</v>
      </c>
      <c r="C7" s="161" t="s">
        <v>924</v>
      </c>
      <c r="D7" s="162">
        <v>338.368449</v>
      </c>
      <c r="E7" s="162">
        <v>1957.1887999999999</v>
      </c>
      <c r="F7" s="160">
        <v>374</v>
      </c>
      <c r="G7" s="163">
        <v>2143</v>
      </c>
      <c r="H7" s="163">
        <v>207.34812163000001</v>
      </c>
      <c r="I7" s="163">
        <v>1113.5869295566672</v>
      </c>
    </row>
    <row r="8" spans="1:11" x14ac:dyDescent="0.25">
      <c r="A8" s="161" t="s">
        <v>5</v>
      </c>
      <c r="B8" s="161" t="s">
        <v>924</v>
      </c>
      <c r="C8" s="161" t="s">
        <v>924</v>
      </c>
      <c r="D8" s="162">
        <v>16.625520999999999</v>
      </c>
      <c r="E8" s="162">
        <v>241.66583499999999</v>
      </c>
      <c r="F8" s="160">
        <v>19</v>
      </c>
      <c r="G8" s="160">
        <v>303</v>
      </c>
      <c r="H8" s="163">
        <v>18.02784407</v>
      </c>
      <c r="I8" s="163">
        <v>237.78229866000001</v>
      </c>
    </row>
    <row r="9" spans="1:11" x14ac:dyDescent="0.25">
      <c r="A9" s="161" t="s">
        <v>28</v>
      </c>
      <c r="B9" s="162">
        <v>465.34182600000003</v>
      </c>
      <c r="C9" s="162">
        <v>1208.9399550000001</v>
      </c>
      <c r="D9" s="162">
        <v>2087.3012250000002</v>
      </c>
      <c r="E9" s="162">
        <v>6691.315818</v>
      </c>
      <c r="F9" s="163">
        <v>2328</v>
      </c>
      <c r="G9" s="163">
        <v>6963</v>
      </c>
      <c r="H9" s="163">
        <v>1173.1898795892789</v>
      </c>
      <c r="I9" s="163">
        <v>3619.4584673996583</v>
      </c>
    </row>
    <row r="10" spans="1:11" x14ac:dyDescent="0.25">
      <c r="A10" s="4"/>
    </row>
    <row r="11" spans="1:11" x14ac:dyDescent="0.25">
      <c r="B11" s="48"/>
      <c r="C11" s="48"/>
      <c r="D11" s="48"/>
      <c r="E11" s="48"/>
      <c r="F11" s="48"/>
      <c r="G11" s="48"/>
    </row>
  </sheetData>
  <mergeCells count="6">
    <mergeCell ref="A1:K1"/>
    <mergeCell ref="H3:I3"/>
    <mergeCell ref="A3:A4"/>
    <mergeCell ref="B3:C3"/>
    <mergeCell ref="D3:E3"/>
    <mergeCell ref="F3:G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66"/>
  <sheetViews>
    <sheetView zoomScale="90" zoomScaleNormal="90" workbookViewId="0">
      <selection activeCell="A2" sqref="A2"/>
    </sheetView>
  </sheetViews>
  <sheetFormatPr baseColWidth="10" defaultRowHeight="15" x14ac:dyDescent="0.25"/>
  <cols>
    <col min="1" max="1" width="14.28515625" customWidth="1"/>
    <col min="2" max="3" width="13.140625" customWidth="1"/>
    <col min="4" max="4" width="12.7109375" customWidth="1"/>
    <col min="5" max="5" width="13.5703125" customWidth="1"/>
    <col min="6" max="6" width="13.42578125" customWidth="1"/>
    <col min="7" max="7" width="13.28515625" customWidth="1"/>
    <col min="8" max="8" width="13.85546875" customWidth="1"/>
  </cols>
  <sheetData>
    <row r="1" spans="1:11" ht="27" customHeight="1" x14ac:dyDescent="0.25">
      <c r="A1" s="281" t="s">
        <v>1030</v>
      </c>
      <c r="B1" s="281"/>
      <c r="C1" s="281"/>
      <c r="D1" s="281"/>
      <c r="E1" s="281"/>
      <c r="F1" s="281"/>
      <c r="G1" s="281"/>
      <c r="H1" s="281"/>
      <c r="I1" s="281"/>
      <c r="J1" s="281"/>
      <c r="K1" s="281"/>
    </row>
    <row r="2" spans="1:11" ht="15.75" thickBot="1" x14ac:dyDescent="0.3">
      <c r="A2" s="269" t="s">
        <v>419</v>
      </c>
      <c r="B2" s="53"/>
      <c r="C2" s="53"/>
      <c r="D2" s="53"/>
      <c r="E2" s="53"/>
      <c r="F2" s="53"/>
      <c r="G2" s="53"/>
      <c r="H2" s="53"/>
    </row>
    <row r="3" spans="1:11" x14ac:dyDescent="0.25">
      <c r="A3" s="333" t="s">
        <v>239</v>
      </c>
      <c r="B3" s="333" t="s">
        <v>243</v>
      </c>
      <c r="C3" s="333" t="s">
        <v>220</v>
      </c>
      <c r="D3" s="333" t="s">
        <v>248</v>
      </c>
      <c r="E3" s="333" t="s">
        <v>249</v>
      </c>
      <c r="F3" s="333" t="s">
        <v>250</v>
      </c>
      <c r="G3" s="333" t="s">
        <v>251</v>
      </c>
      <c r="H3" s="333" t="s">
        <v>252</v>
      </c>
    </row>
    <row r="4" spans="1:11" ht="15.75" thickBot="1" x14ac:dyDescent="0.3">
      <c r="A4" s="334"/>
      <c r="B4" s="334"/>
      <c r="C4" s="334"/>
      <c r="D4" s="334"/>
      <c r="E4" s="334"/>
      <c r="F4" s="334"/>
      <c r="G4" s="334"/>
      <c r="H4" s="334"/>
    </row>
    <row r="5" spans="1:11" ht="15.75" thickBot="1" x14ac:dyDescent="0.3">
      <c r="A5" s="339" t="s">
        <v>272</v>
      </c>
      <c r="B5" s="340"/>
      <c r="C5" s="340"/>
      <c r="D5" s="340"/>
      <c r="E5" s="340"/>
      <c r="F5" s="340"/>
      <c r="G5" s="340"/>
      <c r="H5" s="341"/>
    </row>
    <row r="6" spans="1:11" x14ac:dyDescent="0.25">
      <c r="A6" s="343" t="s">
        <v>2</v>
      </c>
      <c r="B6" s="343">
        <v>2020</v>
      </c>
      <c r="C6" s="16" t="s">
        <v>253</v>
      </c>
      <c r="D6" s="16" t="s">
        <v>254</v>
      </c>
      <c r="E6" s="16">
        <v>52</v>
      </c>
      <c r="F6" s="16">
        <v>197</v>
      </c>
      <c r="G6" s="16" t="s">
        <v>255</v>
      </c>
      <c r="H6" s="16">
        <v>521</v>
      </c>
    </row>
    <row r="7" spans="1:11" ht="15.75" thickBot="1" x14ac:dyDescent="0.3">
      <c r="A7" s="343"/>
      <c r="B7" s="336"/>
      <c r="C7" s="18">
        <v>0.63</v>
      </c>
      <c r="D7" s="18">
        <v>0.66</v>
      </c>
      <c r="E7" s="18">
        <v>0.69</v>
      </c>
      <c r="F7" s="18">
        <v>0.75</v>
      </c>
      <c r="G7" s="18">
        <v>0.63</v>
      </c>
      <c r="H7" s="18">
        <v>0.57999999999999996</v>
      </c>
    </row>
    <row r="8" spans="1:11" x14ac:dyDescent="0.25">
      <c r="A8" s="343"/>
      <c r="B8" s="335">
        <v>2021</v>
      </c>
      <c r="C8" s="337" t="s">
        <v>256</v>
      </c>
      <c r="D8" s="16" t="s">
        <v>257</v>
      </c>
      <c r="E8" s="16">
        <v>147</v>
      </c>
      <c r="F8" s="16">
        <v>644</v>
      </c>
      <c r="G8" s="16" t="s">
        <v>258</v>
      </c>
      <c r="H8" s="16" t="s">
        <v>259</v>
      </c>
    </row>
    <row r="9" spans="1:11" ht="15.75" thickBot="1" x14ac:dyDescent="0.3">
      <c r="A9" s="343"/>
      <c r="B9" s="336"/>
      <c r="C9" s="338"/>
      <c r="D9" s="18">
        <v>0.49</v>
      </c>
      <c r="E9" s="18">
        <v>0.47</v>
      </c>
      <c r="F9" s="18">
        <v>0.75</v>
      </c>
      <c r="G9" s="18">
        <v>0.45</v>
      </c>
      <c r="H9" s="18">
        <v>0.45</v>
      </c>
    </row>
    <row r="10" spans="1:11" x14ac:dyDescent="0.25">
      <c r="A10" s="343"/>
      <c r="B10" s="335">
        <v>2022</v>
      </c>
      <c r="C10" s="16">
        <v>279394</v>
      </c>
      <c r="D10" s="16">
        <v>189298</v>
      </c>
      <c r="E10" s="16">
        <v>59</v>
      </c>
      <c r="F10" s="16">
        <v>549</v>
      </c>
      <c r="G10" s="16">
        <v>3076</v>
      </c>
      <c r="H10" s="16">
        <v>681</v>
      </c>
    </row>
    <row r="11" spans="1:11" ht="15.75" thickBot="1" x14ac:dyDescent="0.3">
      <c r="A11" s="343"/>
      <c r="B11" s="336"/>
      <c r="C11" s="18">
        <v>0.45382322604747866</v>
      </c>
      <c r="D11" s="18">
        <v>0.49638133397665174</v>
      </c>
      <c r="E11" s="18">
        <v>0.4573643410852713</v>
      </c>
      <c r="F11" s="18">
        <v>0.78093883357041249</v>
      </c>
      <c r="G11" s="18">
        <v>0.3573004994772912</v>
      </c>
      <c r="H11" s="18">
        <v>0.34</v>
      </c>
    </row>
    <row r="12" spans="1:11" x14ac:dyDescent="0.25">
      <c r="A12" s="343"/>
      <c r="B12" s="335" t="s">
        <v>935</v>
      </c>
      <c r="C12" s="16">
        <v>122150</v>
      </c>
      <c r="D12" s="16">
        <v>71497</v>
      </c>
      <c r="E12" s="16">
        <v>19</v>
      </c>
      <c r="F12" s="16">
        <v>191</v>
      </c>
      <c r="G12" s="16">
        <v>1064</v>
      </c>
      <c r="H12" s="16">
        <v>231</v>
      </c>
    </row>
    <row r="13" spans="1:11" ht="15.75" thickBot="1" x14ac:dyDescent="0.3">
      <c r="A13" s="336"/>
      <c r="B13" s="336"/>
      <c r="C13" s="18">
        <v>0.43</v>
      </c>
      <c r="D13" s="18">
        <v>0.46229995797096762</v>
      </c>
      <c r="E13" s="18">
        <v>0.46341463414634149</v>
      </c>
      <c r="F13" s="18">
        <v>0.80590717299578063</v>
      </c>
      <c r="G13" s="18">
        <v>0.26895854398382202</v>
      </c>
      <c r="H13" s="18">
        <v>0.30965147453083108</v>
      </c>
    </row>
    <row r="14" spans="1:11" x14ac:dyDescent="0.25">
      <c r="A14" s="335" t="s">
        <v>3</v>
      </c>
      <c r="B14" s="335">
        <v>2020</v>
      </c>
      <c r="C14" s="16" t="s">
        <v>260</v>
      </c>
      <c r="D14" s="16" t="s">
        <v>261</v>
      </c>
      <c r="E14" s="16">
        <v>23</v>
      </c>
      <c r="F14" s="16">
        <v>66</v>
      </c>
      <c r="G14" s="16" t="s">
        <v>262</v>
      </c>
      <c r="H14" s="16">
        <v>379</v>
      </c>
    </row>
    <row r="15" spans="1:11" ht="15.75" thickBot="1" x14ac:dyDescent="0.3">
      <c r="A15" s="343"/>
      <c r="B15" s="336"/>
      <c r="C15" s="18">
        <v>0.37</v>
      </c>
      <c r="D15" s="18">
        <v>0.34</v>
      </c>
      <c r="E15" s="18">
        <v>0.31</v>
      </c>
      <c r="F15" s="18">
        <v>0.25</v>
      </c>
      <c r="G15" s="18">
        <v>0.37</v>
      </c>
      <c r="H15" s="18">
        <v>0.42</v>
      </c>
    </row>
    <row r="16" spans="1:11" x14ac:dyDescent="0.25">
      <c r="A16" s="343"/>
      <c r="B16" s="335">
        <v>2021</v>
      </c>
      <c r="C16" s="337" t="s">
        <v>263</v>
      </c>
      <c r="D16" s="16" t="s">
        <v>264</v>
      </c>
      <c r="E16" s="16">
        <v>77</v>
      </c>
      <c r="F16" s="16">
        <v>205</v>
      </c>
      <c r="G16" s="16" t="s">
        <v>265</v>
      </c>
      <c r="H16" s="16">
        <v>681</v>
      </c>
    </row>
    <row r="17" spans="1:8" ht="15.75" thickBot="1" x14ac:dyDescent="0.3">
      <c r="A17" s="343"/>
      <c r="B17" s="336"/>
      <c r="C17" s="338"/>
      <c r="D17" s="18">
        <v>0.23</v>
      </c>
      <c r="E17" s="18">
        <v>0.24</v>
      </c>
      <c r="F17" s="18">
        <v>0.24</v>
      </c>
      <c r="G17" s="18">
        <v>0.26</v>
      </c>
      <c r="H17" s="18">
        <v>0.23</v>
      </c>
    </row>
    <row r="18" spans="1:8" x14ac:dyDescent="0.25">
      <c r="A18" s="343"/>
      <c r="B18" s="335">
        <v>2022</v>
      </c>
      <c r="C18" s="16">
        <v>133994</v>
      </c>
      <c r="D18" s="16">
        <v>79324</v>
      </c>
      <c r="E18" s="16">
        <v>22</v>
      </c>
      <c r="F18" s="16">
        <v>144</v>
      </c>
      <c r="G18" s="16">
        <v>2036</v>
      </c>
      <c r="H18" s="16">
        <v>457</v>
      </c>
    </row>
    <row r="19" spans="1:8" ht="15.75" thickBot="1" x14ac:dyDescent="0.3">
      <c r="A19" s="343"/>
      <c r="B19" s="336"/>
      <c r="C19" s="18">
        <v>0.21764815762330564</v>
      </c>
      <c r="D19" s="18">
        <v>0.20800511857686782</v>
      </c>
      <c r="E19" s="67">
        <v>0.17054263565891473</v>
      </c>
      <c r="F19" s="18">
        <v>0.20483641536273114</v>
      </c>
      <c r="G19" s="18">
        <v>0.23649668951097688</v>
      </c>
      <c r="H19" s="18">
        <v>0.22921575227196231</v>
      </c>
    </row>
    <row r="20" spans="1:8" x14ac:dyDescent="0.25">
      <c r="A20" s="343"/>
      <c r="B20" s="335" t="s">
        <v>935</v>
      </c>
      <c r="C20" s="16">
        <v>65130</v>
      </c>
      <c r="D20" s="16">
        <v>33547</v>
      </c>
      <c r="E20" s="16">
        <v>15</v>
      </c>
      <c r="F20" s="16">
        <v>42</v>
      </c>
      <c r="G20" s="16">
        <v>852</v>
      </c>
      <c r="H20" s="16">
        <v>170</v>
      </c>
    </row>
    <row r="21" spans="1:8" ht="15.75" thickBot="1" x14ac:dyDescent="0.3">
      <c r="A21" s="336"/>
      <c r="B21" s="336"/>
      <c r="C21" s="18">
        <v>0.23</v>
      </c>
      <c r="D21" s="18">
        <v>0.21691506902460314</v>
      </c>
      <c r="E21" s="18">
        <v>0.36585365853658536</v>
      </c>
      <c r="F21" s="18">
        <v>0.17721518987341772</v>
      </c>
      <c r="G21" s="18">
        <v>0.21536905965621841</v>
      </c>
      <c r="H21" s="18">
        <v>0.22788203753351208</v>
      </c>
    </row>
    <row r="22" spans="1:8" x14ac:dyDescent="0.25">
      <c r="A22" s="335" t="s">
        <v>4</v>
      </c>
      <c r="B22" s="335">
        <v>2021</v>
      </c>
      <c r="C22" s="337" t="s">
        <v>266</v>
      </c>
      <c r="D22" s="16" t="s">
        <v>267</v>
      </c>
      <c r="E22" s="16">
        <v>84</v>
      </c>
      <c r="F22" s="16" t="s">
        <v>268</v>
      </c>
      <c r="G22" s="16" t="s">
        <v>269</v>
      </c>
      <c r="H22" s="16">
        <v>878</v>
      </c>
    </row>
    <row r="23" spans="1:8" ht="15.75" thickBot="1" x14ac:dyDescent="0.3">
      <c r="A23" s="343"/>
      <c r="B23" s="336"/>
      <c r="C23" s="338"/>
      <c r="D23" s="18">
        <v>0.25</v>
      </c>
      <c r="E23" s="18">
        <v>0.27</v>
      </c>
      <c r="F23" s="18">
        <v>0.01</v>
      </c>
      <c r="G23" s="18">
        <v>0.27</v>
      </c>
      <c r="H23" s="18">
        <v>0.3</v>
      </c>
    </row>
    <row r="24" spans="1:8" x14ac:dyDescent="0.25">
      <c r="A24" s="343"/>
      <c r="B24" s="335">
        <v>2022</v>
      </c>
      <c r="C24" s="16">
        <v>186416</v>
      </c>
      <c r="D24" s="16">
        <v>102680</v>
      </c>
      <c r="E24" s="16">
        <v>38</v>
      </c>
      <c r="F24" s="16" t="s">
        <v>268</v>
      </c>
      <c r="G24" s="16">
        <v>3141</v>
      </c>
      <c r="H24" s="16">
        <v>808</v>
      </c>
    </row>
    <row r="25" spans="1:8" ht="15.75" thickBot="1" x14ac:dyDescent="0.3">
      <c r="A25" s="343"/>
      <c r="B25" s="336"/>
      <c r="C25" s="18">
        <v>0.30279787864759722</v>
      </c>
      <c r="D25" s="18">
        <v>0.26924972991115914</v>
      </c>
      <c r="E25" s="18">
        <v>0.29457364341085274</v>
      </c>
      <c r="F25" s="18">
        <v>1.422475106685633E-2</v>
      </c>
      <c r="G25" s="18">
        <v>0.36485073760018583</v>
      </c>
      <c r="H25" s="18">
        <v>0.4</v>
      </c>
    </row>
    <row r="26" spans="1:8" x14ac:dyDescent="0.25">
      <c r="A26" s="343"/>
      <c r="B26" s="335" t="s">
        <v>935</v>
      </c>
      <c r="C26" s="16">
        <v>86484</v>
      </c>
      <c r="D26" s="16">
        <v>43408</v>
      </c>
      <c r="E26" s="16" t="s">
        <v>268</v>
      </c>
      <c r="F26" s="16" t="s">
        <v>268</v>
      </c>
      <c r="G26" s="16">
        <v>1633</v>
      </c>
      <c r="H26" s="16">
        <v>308</v>
      </c>
    </row>
    <row r="27" spans="1:8" ht="15.75" thickBot="1" x14ac:dyDescent="0.3">
      <c r="A27" s="336"/>
      <c r="B27" s="336"/>
      <c r="C27" s="18">
        <v>0.3</v>
      </c>
      <c r="D27" s="18">
        <v>0.28067634412078496</v>
      </c>
      <c r="E27" s="18">
        <v>0.14634146341463414</v>
      </c>
      <c r="F27" s="18">
        <v>1.6877637130801686E-2</v>
      </c>
      <c r="G27" s="18">
        <v>0.41279069767441862</v>
      </c>
      <c r="H27" s="18">
        <v>0.4128686327077748</v>
      </c>
    </row>
    <row r="28" spans="1:8" x14ac:dyDescent="0.25">
      <c r="A28" s="335" t="s">
        <v>5</v>
      </c>
      <c r="B28" s="335">
        <v>2021</v>
      </c>
      <c r="C28" s="66" t="s">
        <v>270</v>
      </c>
      <c r="D28" s="66" t="s">
        <v>271</v>
      </c>
      <c r="E28" s="66" t="s">
        <v>268</v>
      </c>
      <c r="F28" s="344"/>
      <c r="G28" s="66">
        <v>434</v>
      </c>
      <c r="H28" s="66">
        <v>82</v>
      </c>
    </row>
    <row r="29" spans="1:8" ht="15.75" thickBot="1" x14ac:dyDescent="0.3">
      <c r="A29" s="343"/>
      <c r="B29" s="336"/>
      <c r="C29" s="18">
        <v>0.02</v>
      </c>
      <c r="D29" s="18">
        <v>0.02</v>
      </c>
      <c r="E29" s="18">
        <v>0.02</v>
      </c>
      <c r="F29" s="345"/>
      <c r="G29" s="18">
        <v>0.02</v>
      </c>
      <c r="H29" s="18">
        <v>0.03</v>
      </c>
    </row>
    <row r="30" spans="1:8" x14ac:dyDescent="0.25">
      <c r="A30" s="343"/>
      <c r="B30" s="343">
        <v>2022</v>
      </c>
      <c r="C30" s="16">
        <v>15841</v>
      </c>
      <c r="D30" s="16">
        <v>10054</v>
      </c>
      <c r="E30" s="16">
        <v>10</v>
      </c>
      <c r="F30" s="337"/>
      <c r="G30" s="16">
        <v>356</v>
      </c>
      <c r="H30" s="16">
        <v>79</v>
      </c>
    </row>
    <row r="31" spans="1:8" ht="15.75" thickBot="1" x14ac:dyDescent="0.3">
      <c r="A31" s="343"/>
      <c r="B31" s="336"/>
      <c r="C31" s="18">
        <v>2.5730737681618467E-2</v>
      </c>
      <c r="D31" s="18">
        <v>2.6363817535321327E-2</v>
      </c>
      <c r="E31" s="18">
        <v>7.7519379844961239E-2</v>
      </c>
      <c r="F31" s="338"/>
      <c r="G31" s="18">
        <v>4.1352073411546057E-2</v>
      </c>
      <c r="H31" s="18">
        <v>0.04</v>
      </c>
    </row>
    <row r="32" spans="1:8" x14ac:dyDescent="0.25">
      <c r="A32" s="343"/>
      <c r="B32" s="335" t="s">
        <v>935</v>
      </c>
      <c r="C32" s="16">
        <v>9859</v>
      </c>
      <c r="D32" s="16">
        <v>6203</v>
      </c>
      <c r="E32" s="16" t="s">
        <v>268</v>
      </c>
      <c r="F32" s="337"/>
      <c r="G32" s="16">
        <v>407</v>
      </c>
      <c r="H32" s="16">
        <v>37</v>
      </c>
    </row>
    <row r="33" spans="1:8" ht="15.75" thickBot="1" x14ac:dyDescent="0.3">
      <c r="A33" s="336"/>
      <c r="B33" s="336"/>
      <c r="C33" s="18">
        <v>0.03</v>
      </c>
      <c r="D33" s="18">
        <v>4.0108628883644241E-2</v>
      </c>
      <c r="E33" s="18">
        <v>2.4390243902439025E-2</v>
      </c>
      <c r="F33" s="338"/>
      <c r="G33" s="18">
        <v>0.10288169868554095</v>
      </c>
      <c r="H33" s="18">
        <v>4.9597855227882036E-2</v>
      </c>
    </row>
    <row r="35" spans="1:8" ht="15.75" thickBot="1" x14ac:dyDescent="0.3">
      <c r="A35" s="342"/>
      <c r="B35" s="342"/>
      <c r="C35" s="342"/>
      <c r="D35" s="342"/>
      <c r="E35" s="342"/>
      <c r="F35" s="342"/>
      <c r="G35" s="342"/>
      <c r="H35" s="342"/>
    </row>
    <row r="36" spans="1:8" x14ac:dyDescent="0.25">
      <c r="A36" s="333" t="s">
        <v>239</v>
      </c>
      <c r="B36" s="333" t="s">
        <v>243</v>
      </c>
      <c r="C36" s="333" t="s">
        <v>220</v>
      </c>
      <c r="D36" s="333" t="s">
        <v>273</v>
      </c>
      <c r="E36" s="333" t="s">
        <v>226</v>
      </c>
      <c r="F36" s="333" t="s">
        <v>250</v>
      </c>
      <c r="G36" s="333" t="s">
        <v>251</v>
      </c>
      <c r="H36" s="333" t="s">
        <v>252</v>
      </c>
    </row>
    <row r="37" spans="1:8" ht="15.75" thickBot="1" x14ac:dyDescent="0.3">
      <c r="A37" s="334"/>
      <c r="B37" s="334"/>
      <c r="C37" s="334"/>
      <c r="D37" s="334"/>
      <c r="E37" s="334"/>
      <c r="F37" s="334"/>
      <c r="G37" s="334"/>
      <c r="H37" s="334"/>
    </row>
    <row r="38" spans="1:8" ht="15.75" thickBot="1" x14ac:dyDescent="0.3">
      <c r="A38" s="339" t="s">
        <v>309</v>
      </c>
      <c r="B38" s="340"/>
      <c r="C38" s="340"/>
      <c r="D38" s="340"/>
      <c r="E38" s="340"/>
      <c r="F38" s="340"/>
      <c r="G38" s="340"/>
      <c r="H38" s="341"/>
    </row>
    <row r="39" spans="1:8" x14ac:dyDescent="0.25">
      <c r="A39" s="343" t="s">
        <v>2</v>
      </c>
      <c r="B39" s="343">
        <v>2020</v>
      </c>
      <c r="C39" s="16" t="s">
        <v>274</v>
      </c>
      <c r="D39" s="16" t="s">
        <v>275</v>
      </c>
      <c r="E39" s="16" t="s">
        <v>276</v>
      </c>
      <c r="F39" s="16" t="s">
        <v>277</v>
      </c>
      <c r="G39" s="16" t="s">
        <v>278</v>
      </c>
      <c r="H39" s="16" t="s">
        <v>279</v>
      </c>
    </row>
    <row r="40" spans="1:8" ht="15.75" thickBot="1" x14ac:dyDescent="0.3">
      <c r="A40" s="343"/>
      <c r="B40" s="336"/>
      <c r="C40" s="18">
        <v>0.75</v>
      </c>
      <c r="D40" s="18">
        <v>0.72</v>
      </c>
      <c r="E40" s="18">
        <v>0.81</v>
      </c>
      <c r="F40" s="18">
        <v>0.8</v>
      </c>
      <c r="G40" s="18">
        <v>0.64</v>
      </c>
      <c r="H40" s="18">
        <v>0.59</v>
      </c>
    </row>
    <row r="41" spans="1:8" x14ac:dyDescent="0.25">
      <c r="A41" s="343"/>
      <c r="B41" s="335">
        <v>2021</v>
      </c>
      <c r="C41" s="16" t="s">
        <v>280</v>
      </c>
      <c r="D41" s="16" t="s">
        <v>281</v>
      </c>
      <c r="E41" s="16" t="s">
        <v>282</v>
      </c>
      <c r="F41" s="16" t="s">
        <v>283</v>
      </c>
      <c r="G41" s="16" t="s">
        <v>284</v>
      </c>
      <c r="H41" s="16" t="s">
        <v>285</v>
      </c>
    </row>
    <row r="42" spans="1:8" ht="15.75" thickBot="1" x14ac:dyDescent="0.3">
      <c r="A42" s="343"/>
      <c r="B42" s="336"/>
      <c r="C42" s="18">
        <v>0.62</v>
      </c>
      <c r="D42" s="18">
        <v>0.59</v>
      </c>
      <c r="E42" s="18">
        <v>0.57999999999999996</v>
      </c>
      <c r="F42" s="18">
        <v>0.78</v>
      </c>
      <c r="G42" s="18">
        <v>0.42</v>
      </c>
      <c r="H42" s="18">
        <v>0.49</v>
      </c>
    </row>
    <row r="43" spans="1:8" x14ac:dyDescent="0.25">
      <c r="A43" s="343"/>
      <c r="B43" s="335">
        <v>2022</v>
      </c>
      <c r="C43" s="123">
        <v>5358.337209030974</v>
      </c>
      <c r="D43" s="123">
        <v>2288.6199767562257</v>
      </c>
      <c r="E43" s="123">
        <v>3844.1457627118643</v>
      </c>
      <c r="F43" s="123">
        <v>2631.0134790528232</v>
      </c>
      <c r="G43" s="123">
        <v>1484.5820968790638</v>
      </c>
      <c r="H43" s="123">
        <v>650.34951127819545</v>
      </c>
    </row>
    <row r="44" spans="1:8" ht="15.75" thickBot="1" x14ac:dyDescent="0.3">
      <c r="A44" s="343"/>
      <c r="B44" s="336"/>
      <c r="C44" s="68">
        <v>0.64303817572811228</v>
      </c>
      <c r="D44" s="68">
        <v>0.54770012266997503</v>
      </c>
      <c r="E44" s="68">
        <v>0.63595346642287076</v>
      </c>
      <c r="F44" s="68">
        <v>0.81179319951841822</v>
      </c>
      <c r="G44" s="68">
        <v>0.30800831612523039</v>
      </c>
      <c r="H44" s="68">
        <v>0.37120000470348824</v>
      </c>
    </row>
    <row r="45" spans="1:8" x14ac:dyDescent="0.25">
      <c r="A45" s="343"/>
      <c r="B45" s="335" t="s">
        <v>935</v>
      </c>
      <c r="C45" s="123">
        <v>5814.9416660663119</v>
      </c>
      <c r="D45" s="123">
        <v>2549.4812822915646</v>
      </c>
      <c r="E45" s="123">
        <v>3943.0526315789475</v>
      </c>
      <c r="F45" s="123">
        <v>2780</v>
      </c>
      <c r="G45" s="123">
        <v>1607.6748120300751</v>
      </c>
      <c r="H45" s="123">
        <v>1336.0684848484848</v>
      </c>
    </row>
    <row r="46" spans="1:8" ht="15.75" thickBot="1" x14ac:dyDescent="0.3">
      <c r="A46" s="336"/>
      <c r="B46" s="336"/>
      <c r="C46" s="68">
        <v>0.60543918496694382</v>
      </c>
      <c r="D46" s="68">
        <v>0.48342727916329042</v>
      </c>
      <c r="E46" s="68">
        <v>0.58732958598900886</v>
      </c>
      <c r="F46" s="68">
        <v>0.83646955592978434</v>
      </c>
      <c r="G46" s="68">
        <v>0.1884607737995774</v>
      </c>
      <c r="H46" s="68">
        <v>0.30563962034243242</v>
      </c>
    </row>
    <row r="47" spans="1:8" x14ac:dyDescent="0.25">
      <c r="A47" s="335" t="s">
        <v>3</v>
      </c>
      <c r="B47" s="335">
        <v>2020</v>
      </c>
      <c r="C47" s="16" t="s">
        <v>286</v>
      </c>
      <c r="D47" s="16" t="s">
        <v>287</v>
      </c>
      <c r="E47" s="16" t="s">
        <v>288</v>
      </c>
      <c r="F47" s="16" t="s">
        <v>289</v>
      </c>
      <c r="G47" s="16" t="s">
        <v>290</v>
      </c>
      <c r="H47" s="16" t="s">
        <v>291</v>
      </c>
    </row>
    <row r="48" spans="1:8" ht="15.75" thickBot="1" x14ac:dyDescent="0.3">
      <c r="A48" s="343"/>
      <c r="B48" s="336"/>
      <c r="C48" s="18">
        <v>0.25</v>
      </c>
      <c r="D48" s="18">
        <v>0.28000000000000003</v>
      </c>
      <c r="E48" s="18">
        <v>0.19</v>
      </c>
      <c r="F48" s="18">
        <v>0.2</v>
      </c>
      <c r="G48" s="18">
        <v>0.36</v>
      </c>
      <c r="H48" s="18">
        <v>0.41</v>
      </c>
    </row>
    <row r="49" spans="1:8" x14ac:dyDescent="0.25">
      <c r="A49" s="343"/>
      <c r="B49" s="335">
        <v>2021</v>
      </c>
      <c r="C49" s="16" t="s">
        <v>292</v>
      </c>
      <c r="D49" s="16" t="s">
        <v>293</v>
      </c>
      <c r="E49" s="16" t="s">
        <v>294</v>
      </c>
      <c r="F49" s="16" t="s">
        <v>295</v>
      </c>
      <c r="G49" s="16" t="s">
        <v>296</v>
      </c>
      <c r="H49" s="16" t="s">
        <v>297</v>
      </c>
    </row>
    <row r="50" spans="1:8" ht="15.75" thickBot="1" x14ac:dyDescent="0.3">
      <c r="A50" s="343"/>
      <c r="B50" s="336"/>
      <c r="C50" s="18">
        <v>0.21</v>
      </c>
      <c r="D50" s="18">
        <v>0.22</v>
      </c>
      <c r="E50" s="18">
        <v>0.26</v>
      </c>
      <c r="F50" s="18">
        <v>0.21</v>
      </c>
      <c r="G50" s="18">
        <v>0.24</v>
      </c>
      <c r="H50" s="18">
        <v>0.26</v>
      </c>
    </row>
    <row r="51" spans="1:8" x14ac:dyDescent="0.25">
      <c r="A51" s="343"/>
      <c r="B51" s="335">
        <v>2022</v>
      </c>
      <c r="C51" s="123">
        <v>3268.1974268250815</v>
      </c>
      <c r="D51" s="123">
        <v>2191.5370571327721</v>
      </c>
      <c r="E51" s="123">
        <v>1937.4545454545455</v>
      </c>
      <c r="F51" s="123">
        <v>2164.2986111111113</v>
      </c>
      <c r="G51" s="123">
        <v>1440.1677455795677</v>
      </c>
      <c r="H51" s="123">
        <v>753.83637298091048</v>
      </c>
    </row>
    <row r="52" spans="1:8" ht="15.75" thickBot="1" x14ac:dyDescent="0.3">
      <c r="A52" s="343"/>
      <c r="B52" s="336"/>
      <c r="C52" s="68">
        <v>0.18809760941575795</v>
      </c>
      <c r="D52" s="68">
        <v>0.21977412148917702</v>
      </c>
      <c r="E52" s="68">
        <v>0.11951644963465664</v>
      </c>
      <c r="F52" s="68">
        <v>0.1751578735813128</v>
      </c>
      <c r="G52" s="68">
        <v>0.19777106224713287</v>
      </c>
      <c r="H52" s="68">
        <v>0.22030974830780098</v>
      </c>
    </row>
    <row r="53" spans="1:8" x14ac:dyDescent="0.25">
      <c r="A53" s="343"/>
      <c r="B53" s="335" t="s">
        <v>935</v>
      </c>
      <c r="C53" s="123">
        <v>3646.7770511285121</v>
      </c>
      <c r="D53" s="123">
        <v>2675.615424628134</v>
      </c>
      <c r="E53" s="123">
        <v>2266.3333333333335</v>
      </c>
      <c r="F53" s="123">
        <v>2196.4047619047619</v>
      </c>
      <c r="G53" s="123">
        <v>1622.7910798122066</v>
      </c>
      <c r="H53" s="123">
        <v>1623.6446470588237</v>
      </c>
    </row>
    <row r="54" spans="1:8" ht="15.75" thickBot="1" x14ac:dyDescent="0.3">
      <c r="A54" s="336"/>
      <c r="B54" s="336"/>
      <c r="C54" s="68">
        <v>0.20245195894730297</v>
      </c>
      <c r="D54" s="68">
        <v>0.23805038377614768</v>
      </c>
      <c r="E54" s="68">
        <v>0.26650830609061049</v>
      </c>
      <c r="F54" s="68">
        <v>0.1453227618082916</v>
      </c>
      <c r="G54" s="68">
        <v>0.15232926303295172</v>
      </c>
      <c r="H54" s="68">
        <v>0.27334356740881049</v>
      </c>
    </row>
    <row r="55" spans="1:8" x14ac:dyDescent="0.25">
      <c r="A55" s="335" t="s">
        <v>4</v>
      </c>
      <c r="B55" s="335">
        <v>2021</v>
      </c>
      <c r="C55" s="16" t="s">
        <v>298</v>
      </c>
      <c r="D55" s="16" t="s">
        <v>299</v>
      </c>
      <c r="E55" s="16" t="s">
        <v>300</v>
      </c>
      <c r="F55" s="16" t="s">
        <v>301</v>
      </c>
      <c r="G55" s="16" t="s">
        <v>302</v>
      </c>
      <c r="H55" s="16" t="s">
        <v>303</v>
      </c>
    </row>
    <row r="56" spans="1:8" ht="15.75" thickBot="1" x14ac:dyDescent="0.3">
      <c r="A56" s="343"/>
      <c r="B56" s="336"/>
      <c r="C56" s="18">
        <v>0.16</v>
      </c>
      <c r="D56" s="18">
        <v>0.17</v>
      </c>
      <c r="E56" s="18">
        <v>0.15</v>
      </c>
      <c r="F56" s="18">
        <v>0.01</v>
      </c>
      <c r="G56" s="18">
        <v>0.3</v>
      </c>
      <c r="H56" s="18">
        <v>0.23</v>
      </c>
    </row>
    <row r="57" spans="1:8" x14ac:dyDescent="0.25">
      <c r="A57" s="343"/>
      <c r="B57" s="335">
        <v>2022</v>
      </c>
      <c r="C57" s="123">
        <v>2006.8844855055361</v>
      </c>
      <c r="D57" s="123">
        <v>1631.3799262758084</v>
      </c>
      <c r="E57" s="123">
        <v>1970.9868421052631</v>
      </c>
      <c r="F57" s="123">
        <v>2321.8000000000002</v>
      </c>
      <c r="G57" s="123">
        <v>1885.5124960203757</v>
      </c>
      <c r="H57" s="123">
        <v>952.96330296127564</v>
      </c>
    </row>
    <row r="58" spans="1:8" ht="15.75" thickBot="1" x14ac:dyDescent="0.3">
      <c r="A58" s="343"/>
      <c r="B58" s="336"/>
      <c r="C58" s="68">
        <v>0.16069234958864986</v>
      </c>
      <c r="D58" s="68">
        <v>0.2117698370018824</v>
      </c>
      <c r="E58" s="68">
        <v>0.21001039992754542</v>
      </c>
      <c r="F58" s="68">
        <v>1.3048926900268949E-2</v>
      </c>
      <c r="G58" s="68">
        <v>0.3994562713019828</v>
      </c>
      <c r="H58" s="68">
        <v>0.35907089712537688</v>
      </c>
    </row>
    <row r="59" spans="1:8" x14ac:dyDescent="0.25">
      <c r="A59" s="343"/>
      <c r="B59" s="335" t="s">
        <v>935</v>
      </c>
      <c r="C59" s="123">
        <v>2397.5315853799548</v>
      </c>
      <c r="D59" s="123">
        <v>2186.8533376336159</v>
      </c>
      <c r="E59" s="123" t="s">
        <v>268</v>
      </c>
      <c r="F59" s="123" t="s">
        <v>268</v>
      </c>
      <c r="G59" s="123">
        <v>2530.1791059399879</v>
      </c>
      <c r="H59" s="123">
        <v>1151.8167207792208</v>
      </c>
    </row>
    <row r="60" spans="1:8" ht="15.75" thickBot="1" x14ac:dyDescent="0.3">
      <c r="A60" s="336"/>
      <c r="B60" s="336"/>
      <c r="C60" s="68">
        <v>0.17673875749984336</v>
      </c>
      <c r="D60" s="68">
        <v>0.25175664396592295</v>
      </c>
      <c r="E60" s="68">
        <v>0.1451272764332808</v>
      </c>
      <c r="F60" s="68">
        <v>1.8207682261924079E-2</v>
      </c>
      <c r="G60" s="68">
        <v>0.45521711723040031</v>
      </c>
      <c r="H60" s="68">
        <v>0.35132013988334765</v>
      </c>
    </row>
    <row r="61" spans="1:8" x14ac:dyDescent="0.25">
      <c r="A61" s="335" t="s">
        <v>5</v>
      </c>
      <c r="B61" s="335">
        <v>2021</v>
      </c>
      <c r="C61" s="16" t="s">
        <v>304</v>
      </c>
      <c r="D61" s="16" t="s">
        <v>305</v>
      </c>
      <c r="E61" s="16" t="s">
        <v>306</v>
      </c>
      <c r="F61" s="337"/>
      <c r="G61" s="16" t="s">
        <v>307</v>
      </c>
      <c r="H61" s="16" t="s">
        <v>308</v>
      </c>
    </row>
    <row r="62" spans="1:8" ht="15.75" thickBot="1" x14ac:dyDescent="0.3">
      <c r="A62" s="343"/>
      <c r="B62" s="336"/>
      <c r="C62" s="18">
        <v>0.01</v>
      </c>
      <c r="D62" s="18">
        <v>0.02</v>
      </c>
      <c r="E62" s="18">
        <v>0.01</v>
      </c>
      <c r="F62" s="338"/>
      <c r="G62" s="18">
        <v>0.04</v>
      </c>
      <c r="H62" s="18">
        <v>0.03</v>
      </c>
    </row>
    <row r="63" spans="1:8" x14ac:dyDescent="0.25">
      <c r="A63" s="343"/>
      <c r="B63" s="335">
        <v>2022</v>
      </c>
      <c r="C63" s="123">
        <v>1201.0164705510999</v>
      </c>
      <c r="D63" s="123">
        <v>1632.9765744977124</v>
      </c>
      <c r="E63" s="123">
        <v>1231.0999999999999</v>
      </c>
      <c r="F63" s="346"/>
      <c r="G63" s="123">
        <v>3946.5998876404497</v>
      </c>
      <c r="H63" s="123">
        <v>1404.344512195122</v>
      </c>
    </row>
    <row r="64" spans="1:8" ht="15.75" thickBot="1" x14ac:dyDescent="0.3">
      <c r="A64" s="343"/>
      <c r="B64" s="336"/>
      <c r="C64" s="68">
        <v>8.1718652674800281E-3</v>
      </c>
      <c r="D64" s="68">
        <v>2.0755918838965558E-2</v>
      </c>
      <c r="E64" s="68">
        <v>3.4519684014927221E-2</v>
      </c>
      <c r="F64" s="347"/>
      <c r="G64" s="68">
        <v>9.4764350325653904E-2</v>
      </c>
      <c r="H64" s="68">
        <v>4.9419349863333836E-2</v>
      </c>
    </row>
    <row r="65" spans="1:8" x14ac:dyDescent="0.25">
      <c r="A65" s="343"/>
      <c r="B65" s="335" t="s">
        <v>935</v>
      </c>
      <c r="C65" s="123">
        <v>1828.5672045846436</v>
      </c>
      <c r="D65" s="123">
        <v>1626.9912090923747</v>
      </c>
      <c r="E65" s="123" t="s">
        <v>268</v>
      </c>
      <c r="F65" s="346"/>
      <c r="G65" s="123">
        <v>4549.2457002457004</v>
      </c>
      <c r="H65" s="123">
        <v>1902.1351351351352</v>
      </c>
    </row>
    <row r="66" spans="1:8" ht="15.75" thickBot="1" x14ac:dyDescent="0.3">
      <c r="A66" s="336"/>
      <c r="B66" s="336"/>
      <c r="C66" s="68">
        <v>1.5366518569279982E-2</v>
      </c>
      <c r="D66" s="68">
        <v>2.6765693094638953E-2</v>
      </c>
      <c r="E66" s="68">
        <v>1.0348314870998847E-3</v>
      </c>
      <c r="F66" s="347"/>
      <c r="G66" s="68">
        <v>0.20399284593707051</v>
      </c>
      <c r="H66" s="68">
        <v>6.9696672365409537E-2</v>
      </c>
    </row>
  </sheetData>
  <mergeCells count="65">
    <mergeCell ref="B12:B13"/>
    <mergeCell ref="B20:B21"/>
    <mergeCell ref="B26:B27"/>
    <mergeCell ref="B32:B33"/>
    <mergeCell ref="B45:B46"/>
    <mergeCell ref="A47:A54"/>
    <mergeCell ref="B47:B48"/>
    <mergeCell ref="B49:B50"/>
    <mergeCell ref="B51:B52"/>
    <mergeCell ref="A39:A46"/>
    <mergeCell ref="B39:B40"/>
    <mergeCell ref="B41:B42"/>
    <mergeCell ref="B43:B44"/>
    <mergeCell ref="B53:B54"/>
    <mergeCell ref="A61:A66"/>
    <mergeCell ref="B61:B62"/>
    <mergeCell ref="F61:F62"/>
    <mergeCell ref="B63:B64"/>
    <mergeCell ref="A55:A60"/>
    <mergeCell ref="B55:B56"/>
    <mergeCell ref="B57:B58"/>
    <mergeCell ref="B59:B60"/>
    <mergeCell ref="B65:B66"/>
    <mergeCell ref="F65:F66"/>
    <mergeCell ref="F63:F64"/>
    <mergeCell ref="G36:G37"/>
    <mergeCell ref="H36:H37"/>
    <mergeCell ref="A28:A33"/>
    <mergeCell ref="B28:B29"/>
    <mergeCell ref="F28:F29"/>
    <mergeCell ref="B30:B31"/>
    <mergeCell ref="F30:F31"/>
    <mergeCell ref="A36:A37"/>
    <mergeCell ref="B36:B37"/>
    <mergeCell ref="D36:D37"/>
    <mergeCell ref="E36:E37"/>
    <mergeCell ref="F36:F37"/>
    <mergeCell ref="C36:C37"/>
    <mergeCell ref="F32:F33"/>
    <mergeCell ref="A38:H38"/>
    <mergeCell ref="A35:H35"/>
    <mergeCell ref="C3:C4"/>
    <mergeCell ref="A14:A21"/>
    <mergeCell ref="B14:B15"/>
    <mergeCell ref="B16:B17"/>
    <mergeCell ref="C16:C17"/>
    <mergeCell ref="B18:B19"/>
    <mergeCell ref="A5:H5"/>
    <mergeCell ref="A22:A27"/>
    <mergeCell ref="B22:B23"/>
    <mergeCell ref="C22:C23"/>
    <mergeCell ref="B24:B25"/>
    <mergeCell ref="H3:H4"/>
    <mergeCell ref="A6:A13"/>
    <mergeCell ref="B6:B7"/>
    <mergeCell ref="B8:B9"/>
    <mergeCell ref="C8:C9"/>
    <mergeCell ref="B10:B11"/>
    <mergeCell ref="A3:A4"/>
    <mergeCell ref="B3:B4"/>
    <mergeCell ref="A1:K1"/>
    <mergeCell ref="D3:D4"/>
    <mergeCell ref="E3:E4"/>
    <mergeCell ref="F3:F4"/>
    <mergeCell ref="G3:G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K17"/>
  <sheetViews>
    <sheetView workbookViewId="0">
      <selection activeCell="A2" sqref="A2"/>
    </sheetView>
  </sheetViews>
  <sheetFormatPr baseColWidth="10" defaultRowHeight="15" x14ac:dyDescent="0.25"/>
  <cols>
    <col min="1" max="1" width="13.85546875" customWidth="1"/>
  </cols>
  <sheetData>
    <row r="1" spans="1:11" ht="28.5" customHeight="1" x14ac:dyDescent="0.25">
      <c r="A1" s="281" t="s">
        <v>1031</v>
      </c>
      <c r="B1" s="281"/>
      <c r="C1" s="281"/>
      <c r="D1" s="281"/>
      <c r="E1" s="281"/>
      <c r="F1" s="281"/>
      <c r="G1" s="281"/>
      <c r="H1" s="281"/>
      <c r="I1" s="281"/>
      <c r="J1" s="281"/>
      <c r="K1" s="281"/>
    </row>
    <row r="2" spans="1:11" ht="15.75" thickBot="1" x14ac:dyDescent="0.3">
      <c r="A2" s="268" t="s">
        <v>418</v>
      </c>
    </row>
    <row r="3" spans="1:11" ht="52.5" thickTop="1" thickBot="1" x14ac:dyDescent="0.3">
      <c r="A3" s="21" t="s">
        <v>310</v>
      </c>
      <c r="B3" s="20"/>
      <c r="C3" s="20" t="s">
        <v>311</v>
      </c>
      <c r="D3" s="21" t="s">
        <v>325</v>
      </c>
      <c r="E3" s="19" t="s">
        <v>326</v>
      </c>
    </row>
    <row r="4" spans="1:11" ht="15.75" thickBot="1" x14ac:dyDescent="0.3">
      <c r="A4" s="348" t="s">
        <v>312</v>
      </c>
      <c r="B4" s="23">
        <v>2021</v>
      </c>
      <c r="C4" s="69" t="s">
        <v>313</v>
      </c>
      <c r="D4" s="69" t="s">
        <v>314</v>
      </c>
      <c r="E4" s="69" t="s">
        <v>315</v>
      </c>
    </row>
    <row r="5" spans="1:11" ht="15.75" thickBot="1" x14ac:dyDescent="0.3">
      <c r="A5" s="348"/>
      <c r="B5" s="23">
        <v>2022</v>
      </c>
      <c r="C5" s="69">
        <v>0.46314132771852029</v>
      </c>
      <c r="D5" s="69">
        <v>0.35624794890793593</v>
      </c>
      <c r="E5" s="69">
        <v>0.35347215226197287</v>
      </c>
    </row>
    <row r="6" spans="1:11" ht="15.75" thickBot="1" x14ac:dyDescent="0.3">
      <c r="A6" s="348"/>
      <c r="B6" s="23" t="s">
        <v>935</v>
      </c>
      <c r="C6" s="69">
        <v>0.46906872684645401</v>
      </c>
      <c r="D6" s="69">
        <v>0.37755909842156699</v>
      </c>
      <c r="E6" s="69">
        <v>0.37555782527302201</v>
      </c>
    </row>
    <row r="7" spans="1:11" ht="15.75" thickBot="1" x14ac:dyDescent="0.3">
      <c r="A7" s="348" t="s">
        <v>3</v>
      </c>
      <c r="B7" s="23">
        <v>2021</v>
      </c>
      <c r="C7" s="69" t="s">
        <v>316</v>
      </c>
      <c r="D7" s="69" t="s">
        <v>317</v>
      </c>
      <c r="E7" s="69" t="s">
        <v>318</v>
      </c>
    </row>
    <row r="8" spans="1:11" ht="15.75" thickBot="1" x14ac:dyDescent="0.3">
      <c r="A8" s="348"/>
      <c r="B8" s="23">
        <v>2022</v>
      </c>
      <c r="C8" s="69">
        <v>0.64192980637105634</v>
      </c>
      <c r="D8" s="69">
        <v>0.55142930597390871</v>
      </c>
      <c r="E8" s="69">
        <v>0.54833939085812111</v>
      </c>
    </row>
    <row r="9" spans="1:11" ht="15.75" thickBot="1" x14ac:dyDescent="0.3">
      <c r="A9" s="348"/>
      <c r="B9" s="23" t="s">
        <v>935</v>
      </c>
      <c r="C9" s="69">
        <v>0.63599898832641899</v>
      </c>
      <c r="D9" s="69">
        <v>0.54882223343511904</v>
      </c>
      <c r="E9" s="69">
        <v>0.54634120844823697</v>
      </c>
    </row>
    <row r="10" spans="1:11" ht="15.75" thickBot="1" x14ac:dyDescent="0.3">
      <c r="A10" s="348" t="s">
        <v>4</v>
      </c>
      <c r="B10" s="23">
        <v>2021</v>
      </c>
      <c r="C10" s="69" t="s">
        <v>319</v>
      </c>
      <c r="D10" s="69" t="s">
        <v>320</v>
      </c>
      <c r="E10" s="69" t="s">
        <v>321</v>
      </c>
    </row>
    <row r="11" spans="1:11" ht="15.75" thickBot="1" x14ac:dyDescent="0.3">
      <c r="A11" s="348"/>
      <c r="B11" s="23">
        <v>2022</v>
      </c>
      <c r="C11" s="69">
        <v>0.79088656773750643</v>
      </c>
      <c r="D11" s="69">
        <v>0.72919335918915384</v>
      </c>
      <c r="E11" s="69">
        <v>0.72594725831639662</v>
      </c>
    </row>
    <row r="12" spans="1:11" ht="15.75" thickBot="1" x14ac:dyDescent="0.3">
      <c r="A12" s="348"/>
      <c r="B12" s="23" t="s">
        <v>935</v>
      </c>
      <c r="C12" s="69">
        <v>0.781337187323912</v>
      </c>
      <c r="D12" s="69">
        <v>0.713917891725382</v>
      </c>
      <c r="E12" s="69">
        <v>0.71075806082795601</v>
      </c>
    </row>
    <row r="13" spans="1:11" ht="15.75" thickBot="1" x14ac:dyDescent="0.3">
      <c r="A13" s="348" t="s">
        <v>5</v>
      </c>
      <c r="B13" s="23">
        <v>2021</v>
      </c>
      <c r="C13" s="69" t="s">
        <v>322</v>
      </c>
      <c r="D13" s="69" t="s">
        <v>323</v>
      </c>
      <c r="E13" s="69" t="s">
        <v>324</v>
      </c>
    </row>
    <row r="14" spans="1:11" ht="15.75" thickBot="1" x14ac:dyDescent="0.3">
      <c r="A14" s="348"/>
      <c r="B14" s="23">
        <v>2022</v>
      </c>
      <c r="C14" s="69">
        <v>0.91881159745023666</v>
      </c>
      <c r="D14" s="69">
        <v>0.85382733602857808</v>
      </c>
      <c r="E14" s="69">
        <v>0.85032990400984132</v>
      </c>
    </row>
    <row r="15" spans="1:11" ht="15.75" thickBot="1" x14ac:dyDescent="0.3">
      <c r="A15" s="348"/>
      <c r="B15" s="23" t="s">
        <v>935</v>
      </c>
      <c r="C15" s="69">
        <v>0.90380979669947703</v>
      </c>
      <c r="D15" s="69">
        <v>0.857662427338447</v>
      </c>
      <c r="E15" s="69">
        <v>0.85298765492942297</v>
      </c>
    </row>
    <row r="16" spans="1:11" x14ac:dyDescent="0.25">
      <c r="A16" s="349" t="s">
        <v>562</v>
      </c>
      <c r="B16" s="349"/>
      <c r="C16" s="349"/>
      <c r="D16" s="349"/>
      <c r="E16" s="349"/>
    </row>
    <row r="17" spans="2:5" x14ac:dyDescent="0.25">
      <c r="B17" s="48"/>
      <c r="C17" s="48"/>
      <c r="D17" s="48"/>
      <c r="E17" s="48"/>
    </row>
  </sheetData>
  <mergeCells count="6">
    <mergeCell ref="A16:E16"/>
    <mergeCell ref="A1:K1"/>
    <mergeCell ref="A7:A9"/>
    <mergeCell ref="A10:A12"/>
    <mergeCell ref="A13:A15"/>
    <mergeCell ref="A4:A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K15"/>
  <sheetViews>
    <sheetView zoomScaleNormal="100" workbookViewId="0">
      <selection activeCell="C19" sqref="C19"/>
    </sheetView>
  </sheetViews>
  <sheetFormatPr baseColWidth="10" defaultRowHeight="15" x14ac:dyDescent="0.25"/>
  <cols>
    <col min="1" max="1" width="20.85546875" customWidth="1"/>
    <col min="2" max="2" width="12.28515625" customWidth="1"/>
    <col min="3" max="3" width="13.85546875" customWidth="1"/>
    <col min="4" max="5" width="13.28515625" customWidth="1"/>
    <col min="6" max="6" width="12.28515625" customWidth="1"/>
    <col min="7" max="7" width="13.42578125" customWidth="1"/>
    <col min="8" max="8" width="12" customWidth="1"/>
    <col min="9" max="9" width="14.140625" customWidth="1"/>
  </cols>
  <sheetData>
    <row r="1" spans="1:11" ht="25.5" customHeight="1" x14ac:dyDescent="0.25">
      <c r="A1" s="281" t="s">
        <v>1032</v>
      </c>
      <c r="B1" s="281"/>
      <c r="C1" s="281"/>
      <c r="D1" s="281"/>
      <c r="E1" s="281"/>
      <c r="F1" s="281"/>
      <c r="G1" s="281"/>
      <c r="H1" s="281"/>
      <c r="I1" s="281"/>
      <c r="J1" s="281"/>
      <c r="K1" s="281"/>
    </row>
    <row r="2" spans="1:11" ht="15.75" thickBot="1" x14ac:dyDescent="0.3">
      <c r="A2" s="268" t="s">
        <v>418</v>
      </c>
      <c r="B2" s="48"/>
      <c r="C2" s="48"/>
      <c r="D2" s="48"/>
      <c r="E2" s="48"/>
      <c r="F2" s="48"/>
      <c r="G2" s="48"/>
      <c r="H2" s="48"/>
      <c r="I2" s="48"/>
    </row>
    <row r="3" spans="1:11" ht="18" customHeight="1" thickBot="1" x14ac:dyDescent="0.3">
      <c r="A3" s="352" t="s">
        <v>192</v>
      </c>
      <c r="B3" s="354" t="s">
        <v>327</v>
      </c>
      <c r="C3" s="354" t="s">
        <v>328</v>
      </c>
      <c r="D3" s="350" t="s">
        <v>199</v>
      </c>
      <c r="E3" s="351"/>
      <c r="F3" s="350" t="s">
        <v>200</v>
      </c>
      <c r="G3" s="351"/>
      <c r="H3" s="350" t="s">
        <v>201</v>
      </c>
      <c r="I3" s="351"/>
    </row>
    <row r="4" spans="1:11" ht="15.75" thickBot="1" x14ac:dyDescent="0.3">
      <c r="A4" s="353"/>
      <c r="B4" s="355"/>
      <c r="C4" s="355"/>
      <c r="D4" s="24" t="s">
        <v>329</v>
      </c>
      <c r="E4" s="24" t="s">
        <v>330</v>
      </c>
      <c r="F4" s="24" t="s">
        <v>329</v>
      </c>
      <c r="G4" s="24" t="s">
        <v>330</v>
      </c>
      <c r="H4" s="24" t="s">
        <v>329</v>
      </c>
      <c r="I4" s="24" t="s">
        <v>330</v>
      </c>
    </row>
    <row r="5" spans="1:11" ht="15.75" thickBot="1" x14ac:dyDescent="0.3">
      <c r="A5" s="25" t="s">
        <v>332</v>
      </c>
      <c r="B5" s="26">
        <v>15478.11478973629</v>
      </c>
      <c r="C5" s="70">
        <v>13.660400390625</v>
      </c>
      <c r="D5" s="27">
        <v>0.67382921060204004</v>
      </c>
      <c r="E5" s="27">
        <v>0.42044930094593302</v>
      </c>
      <c r="F5" s="27">
        <v>0.74366028837479203</v>
      </c>
      <c r="G5" s="27">
        <v>0.50041914149565603</v>
      </c>
      <c r="H5" s="27">
        <v>0.81248496747702803</v>
      </c>
      <c r="I5" s="27">
        <v>0.63685538713020895</v>
      </c>
    </row>
    <row r="6" spans="1:11" ht="15.75" thickBot="1" x14ac:dyDescent="0.3">
      <c r="A6" s="31" t="s">
        <v>336</v>
      </c>
      <c r="B6" s="29">
        <v>5757.5200341375303</v>
      </c>
      <c r="C6" s="30">
        <v>2.5</v>
      </c>
      <c r="D6" s="27">
        <v>0.491064656653458</v>
      </c>
      <c r="E6" s="27">
        <v>0.47957372956282301</v>
      </c>
      <c r="F6" s="27">
        <v>0.60915775225903701</v>
      </c>
      <c r="G6" s="27">
        <v>0.59806960803779097</v>
      </c>
      <c r="H6" s="27">
        <v>0.81350350527384296</v>
      </c>
      <c r="I6" s="27">
        <v>0.80433978964300701</v>
      </c>
    </row>
    <row r="7" spans="1:11" ht="23.25" thickBot="1" x14ac:dyDescent="0.3">
      <c r="A7" s="25" t="s">
        <v>333</v>
      </c>
      <c r="B7" s="26">
        <v>19153.70640674085</v>
      </c>
      <c r="C7" s="70">
        <v>5.2020001411437988</v>
      </c>
      <c r="D7" s="27">
        <v>0.45261878185611498</v>
      </c>
      <c r="E7" s="27">
        <v>0.427235815431111</v>
      </c>
      <c r="F7" s="27">
        <v>0.67002387564701005</v>
      </c>
      <c r="G7" s="27">
        <v>0.62687045005714304</v>
      </c>
      <c r="H7" s="27">
        <v>0.77813175297544501</v>
      </c>
      <c r="I7" s="27">
        <v>0.73823506126286198</v>
      </c>
    </row>
    <row r="8" spans="1:11" ht="15.75" thickBot="1" x14ac:dyDescent="0.3">
      <c r="A8" s="25" t="s">
        <v>331</v>
      </c>
      <c r="B8" s="26">
        <v>5994.7759415250021</v>
      </c>
      <c r="C8" s="70">
        <v>2.1703999042510986</v>
      </c>
      <c r="D8" s="27">
        <v>0.56593575824217501</v>
      </c>
      <c r="E8" s="27">
        <v>0.50026341479515501</v>
      </c>
      <c r="F8" s="27">
        <v>0.59836364404186904</v>
      </c>
      <c r="G8" s="27">
        <v>0.580542654742773</v>
      </c>
      <c r="H8" s="27">
        <v>0.74755487411642596</v>
      </c>
      <c r="I8" s="27">
        <v>0.73514376791384395</v>
      </c>
    </row>
    <row r="9" spans="1:11" ht="23.25" thickBot="1" x14ac:dyDescent="0.3">
      <c r="A9" s="28" t="s">
        <v>341</v>
      </c>
      <c r="B9" s="26">
        <v>7874.4251616680649</v>
      </c>
      <c r="C9" s="24">
        <v>0.6</v>
      </c>
      <c r="D9" s="27">
        <v>0.67161423701573597</v>
      </c>
      <c r="E9" s="27">
        <v>0.65702293101012699</v>
      </c>
      <c r="F9" s="27">
        <v>0.75114488624152298</v>
      </c>
      <c r="G9" s="27">
        <v>0.73969826426684604</v>
      </c>
      <c r="H9" s="27">
        <v>0.91381591684104901</v>
      </c>
      <c r="I9" s="27">
        <v>0.90398730591441001</v>
      </c>
    </row>
    <row r="10" spans="1:11" ht="34.5" thickBot="1" x14ac:dyDescent="0.3">
      <c r="A10" s="25" t="s">
        <v>337</v>
      </c>
      <c r="B10" s="29">
        <v>18086.613966926219</v>
      </c>
      <c r="C10" s="165">
        <v>14.7</v>
      </c>
      <c r="D10" s="27">
        <v>0.63482303336762602</v>
      </c>
      <c r="E10" s="27">
        <v>0.39401977435420099</v>
      </c>
      <c r="F10" s="27">
        <v>0.74494504496844405</v>
      </c>
      <c r="G10" s="27">
        <v>0.53635531718793195</v>
      </c>
      <c r="H10" s="27">
        <v>0.828834682627974</v>
      </c>
      <c r="I10" s="27">
        <v>0.682756453372377</v>
      </c>
    </row>
    <row r="11" spans="1:11" ht="15.75" thickBot="1" x14ac:dyDescent="0.3">
      <c r="A11" s="25" t="s">
        <v>338</v>
      </c>
      <c r="B11" s="26">
        <v>18674.647607610888</v>
      </c>
      <c r="C11" s="24">
        <v>2.6</v>
      </c>
      <c r="D11" s="27">
        <v>0.39073528489555798</v>
      </c>
      <c r="E11" s="27">
        <v>0.29014186185093599</v>
      </c>
      <c r="F11" s="27">
        <v>0.51630948431044799</v>
      </c>
      <c r="G11" s="27">
        <v>0.40758808595004198</v>
      </c>
      <c r="H11" s="27">
        <v>0.75022119570960699</v>
      </c>
      <c r="I11" s="27">
        <v>0.66702015082041399</v>
      </c>
    </row>
    <row r="12" spans="1:11" ht="23.25" thickBot="1" x14ac:dyDescent="0.3">
      <c r="A12" s="25" t="s">
        <v>339</v>
      </c>
      <c r="B12" s="26">
        <v>12234.835990322341</v>
      </c>
      <c r="C12" s="24">
        <v>2.4</v>
      </c>
      <c r="D12" s="27">
        <v>0.437613800239391</v>
      </c>
      <c r="E12" s="27">
        <v>0.34625977194867202</v>
      </c>
      <c r="F12" s="27">
        <v>0.62591716037332101</v>
      </c>
      <c r="G12" s="27">
        <v>0.54680940945233303</v>
      </c>
      <c r="H12" s="27">
        <v>0.74980658973384096</v>
      </c>
      <c r="I12" s="27">
        <v>0.68603814729273405</v>
      </c>
    </row>
    <row r="13" spans="1:11" ht="34.5" thickBot="1" x14ac:dyDescent="0.3">
      <c r="A13" s="25" t="s">
        <v>340</v>
      </c>
      <c r="B13" s="26">
        <v>17204.00801781737</v>
      </c>
      <c r="C13" s="24">
        <v>14.6</v>
      </c>
      <c r="D13" s="27">
        <v>0.47366917443409001</v>
      </c>
      <c r="E13" s="27">
        <v>0.23554277135252799</v>
      </c>
      <c r="F13" s="27">
        <v>0.60968316749606999</v>
      </c>
      <c r="G13" s="27">
        <v>0.37774338600346902</v>
      </c>
      <c r="H13" s="27">
        <v>0.74023882329463897</v>
      </c>
      <c r="I13" s="27">
        <v>0.59580803334712895</v>
      </c>
    </row>
    <row r="14" spans="1:11" ht="15.75" thickBot="1" x14ac:dyDescent="0.3">
      <c r="A14" s="25" t="s">
        <v>334</v>
      </c>
      <c r="B14" s="26">
        <v>4769.5657211562338</v>
      </c>
      <c r="C14" s="24">
        <v>4.5999999999999996</v>
      </c>
      <c r="D14" s="27">
        <v>0.71812991860553599</v>
      </c>
      <c r="E14" s="27">
        <v>0.67879920443311603</v>
      </c>
      <c r="F14" s="27">
        <v>0.82102153583519699</v>
      </c>
      <c r="G14" s="27">
        <v>0.78555880424972002</v>
      </c>
      <c r="H14" s="27" t="s">
        <v>335</v>
      </c>
      <c r="I14" s="27" t="s">
        <v>335</v>
      </c>
    </row>
    <row r="15" spans="1:11" x14ac:dyDescent="0.25">
      <c r="A15" t="s">
        <v>1033</v>
      </c>
    </row>
  </sheetData>
  <mergeCells count="7">
    <mergeCell ref="A1:K1"/>
    <mergeCell ref="H3:I3"/>
    <mergeCell ref="A3:A4"/>
    <mergeCell ref="B3:B4"/>
    <mergeCell ref="C3:C4"/>
    <mergeCell ref="D3:E3"/>
    <mergeCell ref="F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BV35"/>
  <sheetViews>
    <sheetView workbookViewId="0">
      <selection activeCell="AO31" sqref="AO31:AO37"/>
    </sheetView>
  </sheetViews>
  <sheetFormatPr baseColWidth="10" defaultColWidth="9.140625" defaultRowHeight="16.5" x14ac:dyDescent="0.3"/>
  <cols>
    <col min="1" max="1" width="4.7109375" style="87" customWidth="1"/>
    <col min="2" max="2" width="9.140625" style="87"/>
    <col min="3" max="3" width="4.140625" style="87" customWidth="1"/>
    <col min="4" max="4" width="10" style="87" customWidth="1"/>
    <col min="5" max="5" width="48.140625" style="87" customWidth="1"/>
    <col min="6" max="6" width="8.42578125" style="87" customWidth="1"/>
    <col min="7" max="26" width="6.5703125" style="87" hidden="1" customWidth="1"/>
    <col min="27" max="27" width="6.140625" style="87" hidden="1" customWidth="1"/>
    <col min="28" max="35" width="6" style="87" hidden="1" customWidth="1"/>
    <col min="36" max="36" width="6.5703125" style="87" hidden="1" customWidth="1"/>
    <col min="37" max="40" width="6" style="87" customWidth="1"/>
    <col min="41" max="41" width="9.140625" style="87" bestFit="1" customWidth="1"/>
    <col min="42" max="67" width="6" style="87" customWidth="1"/>
    <col min="68" max="69" width="6.7109375" style="87" customWidth="1"/>
    <col min="70" max="70" width="7" style="87" customWidth="1"/>
    <col min="71" max="71" width="48.140625" style="87" bestFit="1" customWidth="1"/>
    <col min="72" max="73" width="9.140625" style="87"/>
    <col min="74" max="74" width="12.5703125" style="87" customWidth="1"/>
    <col min="75" max="16384" width="9.140625" style="87"/>
  </cols>
  <sheetData>
    <row r="1" spans="1:74" ht="17.25" x14ac:dyDescent="0.3">
      <c r="A1" s="272" t="s">
        <v>565</v>
      </c>
      <c r="B1" s="272"/>
      <c r="C1" s="272"/>
      <c r="D1" s="272"/>
      <c r="E1" s="272"/>
      <c r="F1" s="272"/>
      <c r="G1" s="272"/>
      <c r="H1" s="272"/>
      <c r="I1" s="272"/>
      <c r="J1" s="272"/>
      <c r="K1" s="272"/>
    </row>
    <row r="2" spans="1:74" x14ac:dyDescent="0.3">
      <c r="A2" s="268" t="s">
        <v>947</v>
      </c>
    </row>
    <row r="3" spans="1:74" s="85" customFormat="1" ht="21" x14ac:dyDescent="0.35">
      <c r="A3" s="81"/>
      <c r="B3" s="82" t="s">
        <v>473</v>
      </c>
      <c r="C3" s="82"/>
      <c r="D3" s="82"/>
      <c r="E3" s="82"/>
      <c r="F3" s="82"/>
      <c r="G3" s="82"/>
      <c r="H3" s="82"/>
      <c r="I3" s="82"/>
      <c r="J3" s="82"/>
      <c r="K3" s="82"/>
      <c r="L3" s="82"/>
      <c r="M3" s="82"/>
      <c r="N3" s="82"/>
      <c r="O3" s="82"/>
      <c r="P3" s="82"/>
      <c r="Q3" s="82"/>
      <c r="R3" s="82"/>
      <c r="S3" s="82"/>
      <c r="T3" s="82"/>
      <c r="U3" s="82"/>
      <c r="V3" s="82"/>
      <c r="W3" s="82"/>
      <c r="X3" s="82"/>
      <c r="Y3" s="82"/>
      <c r="Z3" s="83"/>
      <c r="AA3" s="83"/>
      <c r="AB3" s="83"/>
      <c r="AC3" s="83"/>
      <c r="AD3" s="83"/>
      <c r="AE3" s="83"/>
      <c r="AF3" s="83"/>
      <c r="AG3" s="83"/>
      <c r="AH3" s="83"/>
      <c r="AI3" s="83"/>
      <c r="AJ3" s="83"/>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row>
    <row r="4" spans="1:74" ht="18.75" x14ac:dyDescent="0.3">
      <c r="A4" s="88"/>
      <c r="B4" s="89" t="s">
        <v>474</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row>
    <row r="5" spans="1:74" x14ac:dyDescent="0.3">
      <c r="A5" s="86"/>
      <c r="BT5" s="273" t="s">
        <v>475</v>
      </c>
      <c r="BU5" s="273"/>
      <c r="BV5" s="273"/>
    </row>
    <row r="6" spans="1:74" ht="30" x14ac:dyDescent="0.35">
      <c r="A6" s="86"/>
      <c r="B6" s="91" t="s">
        <v>476</v>
      </c>
      <c r="C6" s="274" t="s">
        <v>477</v>
      </c>
      <c r="D6" s="275"/>
      <c r="E6" s="92" t="s">
        <v>478</v>
      </c>
      <c r="F6" s="93" t="s">
        <v>479</v>
      </c>
      <c r="G6" s="94">
        <v>1960</v>
      </c>
      <c r="H6" s="94">
        <v>1961</v>
      </c>
      <c r="I6" s="94">
        <v>1962</v>
      </c>
      <c r="J6" s="94">
        <v>1963</v>
      </c>
      <c r="K6" s="94">
        <v>1964</v>
      </c>
      <c r="L6" s="94">
        <v>1965</v>
      </c>
      <c r="M6" s="94">
        <v>1966</v>
      </c>
      <c r="N6" s="94">
        <v>1967</v>
      </c>
      <c r="O6" s="94">
        <v>1968</v>
      </c>
      <c r="P6" s="94">
        <v>1969</v>
      </c>
      <c r="Q6" s="94">
        <v>1970</v>
      </c>
      <c r="R6" s="94">
        <v>1971</v>
      </c>
      <c r="S6" s="94">
        <v>1972</v>
      </c>
      <c r="T6" s="94">
        <v>1973</v>
      </c>
      <c r="U6" s="94">
        <v>1974</v>
      </c>
      <c r="V6" s="94">
        <v>1975</v>
      </c>
      <c r="W6" s="94">
        <v>1976</v>
      </c>
      <c r="X6" s="94">
        <v>1977</v>
      </c>
      <c r="Y6" s="94">
        <v>1978</v>
      </c>
      <c r="Z6" s="94">
        <v>1979</v>
      </c>
      <c r="AA6" s="94">
        <v>1980</v>
      </c>
      <c r="AB6" s="94">
        <v>1981</v>
      </c>
      <c r="AC6" s="94">
        <v>1982</v>
      </c>
      <c r="AD6" s="94">
        <v>1983</v>
      </c>
      <c r="AE6" s="94">
        <v>1984</v>
      </c>
      <c r="AF6" s="94">
        <v>1985</v>
      </c>
      <c r="AG6" s="94">
        <v>1986</v>
      </c>
      <c r="AH6" s="94">
        <v>1987</v>
      </c>
      <c r="AI6" s="94">
        <v>1988</v>
      </c>
      <c r="AJ6" s="94">
        <v>1989</v>
      </c>
      <c r="AK6" s="94">
        <v>1990</v>
      </c>
      <c r="AL6" s="94">
        <v>1991</v>
      </c>
      <c r="AM6" s="94">
        <v>1992</v>
      </c>
      <c r="AN6" s="94">
        <v>1993</v>
      </c>
      <c r="AO6" s="94">
        <v>1994</v>
      </c>
      <c r="AP6" s="94">
        <v>1995</v>
      </c>
      <c r="AQ6" s="94">
        <v>1996</v>
      </c>
      <c r="AR6" s="94">
        <v>1997</v>
      </c>
      <c r="AS6" s="94">
        <v>1998</v>
      </c>
      <c r="AT6" s="94">
        <v>1999</v>
      </c>
      <c r="AU6" s="94">
        <v>2000</v>
      </c>
      <c r="AV6" s="94">
        <v>2001</v>
      </c>
      <c r="AW6" s="94">
        <v>2002</v>
      </c>
      <c r="AX6" s="94">
        <v>2003</v>
      </c>
      <c r="AY6" s="94">
        <v>2004</v>
      </c>
      <c r="AZ6" s="94">
        <v>2005</v>
      </c>
      <c r="BA6" s="94">
        <v>2006</v>
      </c>
      <c r="BB6" s="94">
        <v>2007</v>
      </c>
      <c r="BC6" s="94">
        <v>2008</v>
      </c>
      <c r="BD6" s="94">
        <v>2009</v>
      </c>
      <c r="BE6" s="94">
        <v>2010</v>
      </c>
      <c r="BF6" s="94">
        <v>2011</v>
      </c>
      <c r="BG6" s="94">
        <v>2012</v>
      </c>
      <c r="BH6" s="94">
        <v>2013</v>
      </c>
      <c r="BI6" s="94">
        <v>2014</v>
      </c>
      <c r="BJ6" s="94">
        <v>2015</v>
      </c>
      <c r="BK6" s="94">
        <v>2016</v>
      </c>
      <c r="BL6" s="94">
        <v>2017</v>
      </c>
      <c r="BM6" s="94">
        <v>2018</v>
      </c>
      <c r="BN6" s="95">
        <v>2019</v>
      </c>
      <c r="BO6" s="95">
        <v>2020</v>
      </c>
      <c r="BP6" s="95">
        <v>2021</v>
      </c>
      <c r="BQ6" s="95" t="s">
        <v>480</v>
      </c>
      <c r="BS6" s="96" t="s">
        <v>481</v>
      </c>
      <c r="BT6" s="97" t="s">
        <v>482</v>
      </c>
      <c r="BU6" s="97" t="s">
        <v>483</v>
      </c>
      <c r="BV6" s="97" t="s">
        <v>484</v>
      </c>
    </row>
    <row r="7" spans="1:74" ht="17.25" x14ac:dyDescent="0.35">
      <c r="A7" s="86"/>
      <c r="B7" s="276" t="s">
        <v>485</v>
      </c>
      <c r="C7" s="279" t="s">
        <v>486</v>
      </c>
      <c r="D7" s="280" t="s">
        <v>487</v>
      </c>
      <c r="E7" s="98" t="s">
        <v>488</v>
      </c>
      <c r="F7" s="78" t="s">
        <v>471</v>
      </c>
      <c r="G7" s="79" t="s">
        <v>472</v>
      </c>
      <c r="H7" s="79" t="s">
        <v>472</v>
      </c>
      <c r="I7" s="79" t="s">
        <v>472</v>
      </c>
      <c r="J7" s="79" t="s">
        <v>472</v>
      </c>
      <c r="K7" s="79" t="s">
        <v>472</v>
      </c>
      <c r="L7" s="79" t="s">
        <v>472</v>
      </c>
      <c r="M7" s="79" t="s">
        <v>472</v>
      </c>
      <c r="N7" s="79" t="s">
        <v>472</v>
      </c>
      <c r="O7" s="79" t="s">
        <v>472</v>
      </c>
      <c r="P7" s="79" t="s">
        <v>472</v>
      </c>
      <c r="Q7" s="79" t="s">
        <v>472</v>
      </c>
      <c r="R7" s="79" t="s">
        <v>472</v>
      </c>
      <c r="S7" s="79" t="s">
        <v>472</v>
      </c>
      <c r="T7" s="79" t="s">
        <v>472</v>
      </c>
      <c r="U7" s="79" t="s">
        <v>472</v>
      </c>
      <c r="V7" s="79" t="s">
        <v>472</v>
      </c>
      <c r="W7" s="79" t="s">
        <v>472</v>
      </c>
      <c r="X7" s="79" t="s">
        <v>472</v>
      </c>
      <c r="Y7" s="79" t="s">
        <v>472</v>
      </c>
      <c r="Z7" s="79" t="s">
        <v>472</v>
      </c>
      <c r="AA7" s="79" t="s">
        <v>472</v>
      </c>
      <c r="AB7" s="79" t="s">
        <v>472</v>
      </c>
      <c r="AC7" s="79" t="s">
        <v>472</v>
      </c>
      <c r="AD7" s="79" t="s">
        <v>472</v>
      </c>
      <c r="AE7" s="79" t="s">
        <v>472</v>
      </c>
      <c r="AF7" s="79" t="s">
        <v>472</v>
      </c>
      <c r="AG7" s="79" t="s">
        <v>472</v>
      </c>
      <c r="AH7" s="79" t="s">
        <v>472</v>
      </c>
      <c r="AI7" s="79" t="s">
        <v>472</v>
      </c>
      <c r="AJ7" s="79" t="s">
        <v>472</v>
      </c>
      <c r="AK7" s="99">
        <v>59.196209676224974</v>
      </c>
      <c r="AL7" s="99">
        <v>66.847660248554035</v>
      </c>
      <c r="AM7" s="99">
        <v>65.657324960226958</v>
      </c>
      <c r="AN7" s="99">
        <v>63.71784569657774</v>
      </c>
      <c r="AO7" s="99">
        <v>59.733831109741281</v>
      </c>
      <c r="AP7" s="99">
        <v>59.319202668848071</v>
      </c>
      <c r="AQ7" s="99">
        <v>65.624484123162645</v>
      </c>
      <c r="AR7" s="99">
        <v>61.428563577657691</v>
      </c>
      <c r="AS7" s="99">
        <v>63.730524757796637</v>
      </c>
      <c r="AT7" s="99">
        <v>64.631486105002409</v>
      </c>
      <c r="AU7" s="99">
        <v>62.437793283281643</v>
      </c>
      <c r="AV7" s="99">
        <v>66.411302373543677</v>
      </c>
      <c r="AW7" s="99">
        <v>63.64073967512293</v>
      </c>
      <c r="AX7" s="99">
        <v>65.006226285645155</v>
      </c>
      <c r="AY7" s="99">
        <v>68.753947511090416</v>
      </c>
      <c r="AZ7" s="99">
        <v>67.816122801760258</v>
      </c>
      <c r="BA7" s="99">
        <v>64.897550184202487</v>
      </c>
      <c r="BB7" s="99">
        <v>57.145719684323829</v>
      </c>
      <c r="BC7" s="99">
        <v>62.261241499693867</v>
      </c>
      <c r="BD7" s="99">
        <v>62.252885410835859</v>
      </c>
      <c r="BE7" s="99">
        <v>60.243761582705879</v>
      </c>
      <c r="BF7" s="99">
        <v>52.146190689935253</v>
      </c>
      <c r="BG7" s="99">
        <v>56.703322548623895</v>
      </c>
      <c r="BH7" s="99">
        <v>57.929564463708232</v>
      </c>
      <c r="BI7" s="99">
        <v>45.085234296897227</v>
      </c>
      <c r="BJ7" s="99">
        <v>47.184669180574062</v>
      </c>
      <c r="BK7" s="99">
        <v>48.406376377770812</v>
      </c>
      <c r="BL7" s="99">
        <v>47.244353595004085</v>
      </c>
      <c r="BM7" s="99">
        <v>43.686359349349537</v>
      </c>
      <c r="BN7" s="99">
        <v>42.249881963590838</v>
      </c>
      <c r="BO7" s="99">
        <v>39.946030758021074</v>
      </c>
      <c r="BP7" s="99">
        <v>42.348354647080313</v>
      </c>
      <c r="BQ7" s="99">
        <v>35.239546405838098</v>
      </c>
      <c r="BS7" s="100" t="s">
        <v>488</v>
      </c>
      <c r="BT7" s="101">
        <v>-0.28461036815185281</v>
      </c>
      <c r="BU7" s="101">
        <v>6.0139238954970718E-2</v>
      </c>
      <c r="BV7" s="101">
        <v>-0.16786503986955556</v>
      </c>
    </row>
    <row r="8" spans="1:74" ht="17.25" x14ac:dyDescent="0.35">
      <c r="A8" s="86"/>
      <c r="B8" s="277"/>
      <c r="C8" s="279"/>
      <c r="D8" s="280"/>
      <c r="E8" s="98" t="s">
        <v>489</v>
      </c>
      <c r="F8" s="78" t="s">
        <v>471</v>
      </c>
      <c r="G8" s="79" t="s">
        <v>472</v>
      </c>
      <c r="H8" s="79" t="s">
        <v>472</v>
      </c>
      <c r="I8" s="79" t="s">
        <v>472</v>
      </c>
      <c r="J8" s="79" t="s">
        <v>472</v>
      </c>
      <c r="K8" s="79" t="s">
        <v>472</v>
      </c>
      <c r="L8" s="79" t="s">
        <v>472</v>
      </c>
      <c r="M8" s="79" t="s">
        <v>472</v>
      </c>
      <c r="N8" s="79" t="s">
        <v>472</v>
      </c>
      <c r="O8" s="79" t="s">
        <v>472</v>
      </c>
      <c r="P8" s="79" t="s">
        <v>472</v>
      </c>
      <c r="Q8" s="79" t="s">
        <v>472</v>
      </c>
      <c r="R8" s="79" t="s">
        <v>472</v>
      </c>
      <c r="S8" s="79" t="s">
        <v>472</v>
      </c>
      <c r="T8" s="79" t="s">
        <v>472</v>
      </c>
      <c r="U8" s="79" t="s">
        <v>472</v>
      </c>
      <c r="V8" s="79" t="s">
        <v>472</v>
      </c>
      <c r="W8" s="79" t="s">
        <v>472</v>
      </c>
      <c r="X8" s="79" t="s">
        <v>472</v>
      </c>
      <c r="Y8" s="79" t="s">
        <v>472</v>
      </c>
      <c r="Z8" s="79" t="s">
        <v>472</v>
      </c>
      <c r="AA8" s="79" t="s">
        <v>472</v>
      </c>
      <c r="AB8" s="79" t="s">
        <v>472</v>
      </c>
      <c r="AC8" s="79" t="s">
        <v>472</v>
      </c>
      <c r="AD8" s="79" t="s">
        <v>472</v>
      </c>
      <c r="AE8" s="79" t="s">
        <v>472</v>
      </c>
      <c r="AF8" s="79" t="s">
        <v>472</v>
      </c>
      <c r="AG8" s="79" t="s">
        <v>472</v>
      </c>
      <c r="AH8" s="79" t="s">
        <v>472</v>
      </c>
      <c r="AI8" s="79" t="s">
        <v>472</v>
      </c>
      <c r="AJ8" s="79" t="s">
        <v>472</v>
      </c>
      <c r="AK8" s="99">
        <v>0</v>
      </c>
      <c r="AL8" s="99">
        <v>0</v>
      </c>
      <c r="AM8" s="99">
        <v>0</v>
      </c>
      <c r="AN8" s="99">
        <v>0</v>
      </c>
      <c r="AO8" s="99">
        <v>0</v>
      </c>
      <c r="AP8" s="99">
        <v>0</v>
      </c>
      <c r="AQ8" s="99">
        <v>0</v>
      </c>
      <c r="AR8" s="99">
        <v>0</v>
      </c>
      <c r="AS8" s="99">
        <v>0</v>
      </c>
      <c r="AT8" s="99">
        <v>0</v>
      </c>
      <c r="AU8" s="99">
        <v>5.799846182172302E-4</v>
      </c>
      <c r="AV8" s="99">
        <v>2.2605061052149529E-3</v>
      </c>
      <c r="AW8" s="99">
        <v>5.2113663100405447E-3</v>
      </c>
      <c r="AX8" s="99">
        <v>4.4627608971739126E-2</v>
      </c>
      <c r="AY8" s="99">
        <v>0.1080014881454827</v>
      </c>
      <c r="AZ8" s="99">
        <v>0.15558341181549165</v>
      </c>
      <c r="BA8" s="99">
        <v>0.22279522768897284</v>
      </c>
      <c r="BB8" s="99">
        <v>0.29092341923864823</v>
      </c>
      <c r="BC8" s="99">
        <v>0.356268791792411</v>
      </c>
      <c r="BD8" s="99">
        <v>0.42206835863486519</v>
      </c>
      <c r="BE8" s="99">
        <v>0.47234351037395406</v>
      </c>
      <c r="BF8" s="99">
        <v>0.53054655878592283</v>
      </c>
      <c r="BG8" s="99">
        <v>0.58747766490301701</v>
      </c>
      <c r="BH8" s="99">
        <v>0.67542388928175467</v>
      </c>
      <c r="BI8" s="99">
        <v>0.78007697516856134</v>
      </c>
      <c r="BJ8" s="99">
        <v>0.86743578167983371</v>
      </c>
      <c r="BK8" s="99">
        <v>0.9510533255341731</v>
      </c>
      <c r="BL8" s="99">
        <v>1.0196089953668483</v>
      </c>
      <c r="BM8" s="99">
        <v>1.0938918363073953</v>
      </c>
      <c r="BN8" s="99">
        <v>1.1251115848828006</v>
      </c>
      <c r="BO8" s="99">
        <v>1.1156431108079023</v>
      </c>
      <c r="BP8" s="99">
        <v>1.0972006867247521</v>
      </c>
      <c r="BQ8" s="99">
        <v>1.0093399897315449</v>
      </c>
      <c r="BS8" s="100" t="s">
        <v>489</v>
      </c>
      <c r="BT8" s="101">
        <v>0</v>
      </c>
      <c r="BU8" s="101">
        <v>-1.6530756031644372E-2</v>
      </c>
      <c r="BV8" s="101">
        <v>-8.0077143640403373E-2</v>
      </c>
    </row>
    <row r="9" spans="1:74" ht="17.25" x14ac:dyDescent="0.35">
      <c r="A9" s="86"/>
      <c r="B9" s="277"/>
      <c r="C9" s="279"/>
      <c r="D9" s="280"/>
      <c r="E9" s="98" t="s">
        <v>490</v>
      </c>
      <c r="F9" s="78" t="s">
        <v>471</v>
      </c>
      <c r="G9" s="79" t="s">
        <v>472</v>
      </c>
      <c r="H9" s="79" t="s">
        <v>472</v>
      </c>
      <c r="I9" s="79" t="s">
        <v>472</v>
      </c>
      <c r="J9" s="79" t="s">
        <v>472</v>
      </c>
      <c r="K9" s="79" t="s">
        <v>472</v>
      </c>
      <c r="L9" s="79" t="s">
        <v>472</v>
      </c>
      <c r="M9" s="79" t="s">
        <v>472</v>
      </c>
      <c r="N9" s="79" t="s">
        <v>472</v>
      </c>
      <c r="O9" s="79" t="s">
        <v>472</v>
      </c>
      <c r="P9" s="79" t="s">
        <v>472</v>
      </c>
      <c r="Q9" s="79" t="s">
        <v>472</v>
      </c>
      <c r="R9" s="79" t="s">
        <v>472</v>
      </c>
      <c r="S9" s="79" t="s">
        <v>472</v>
      </c>
      <c r="T9" s="79" t="s">
        <v>472</v>
      </c>
      <c r="U9" s="79" t="s">
        <v>472</v>
      </c>
      <c r="V9" s="79" t="s">
        <v>472</v>
      </c>
      <c r="W9" s="79" t="s">
        <v>472</v>
      </c>
      <c r="X9" s="79" t="s">
        <v>472</v>
      </c>
      <c r="Y9" s="79" t="s">
        <v>472</v>
      </c>
      <c r="Z9" s="79" t="s">
        <v>472</v>
      </c>
      <c r="AA9" s="79" t="s">
        <v>472</v>
      </c>
      <c r="AB9" s="79" t="s">
        <v>472</v>
      </c>
      <c r="AC9" s="79" t="s">
        <v>472</v>
      </c>
      <c r="AD9" s="79" t="s">
        <v>472</v>
      </c>
      <c r="AE9" s="79" t="s">
        <v>472</v>
      </c>
      <c r="AF9" s="79" t="s">
        <v>472</v>
      </c>
      <c r="AG9" s="79" t="s">
        <v>472</v>
      </c>
      <c r="AH9" s="79" t="s">
        <v>472</v>
      </c>
      <c r="AI9" s="79" t="s">
        <v>472</v>
      </c>
      <c r="AJ9" s="79" t="s">
        <v>472</v>
      </c>
      <c r="AK9" s="99">
        <v>0</v>
      </c>
      <c r="AL9" s="99">
        <v>0</v>
      </c>
      <c r="AM9" s="99">
        <v>0</v>
      </c>
      <c r="AN9" s="99">
        <v>0</v>
      </c>
      <c r="AO9" s="99">
        <v>2.2360497816345759E-5</v>
      </c>
      <c r="AP9" s="99">
        <v>6.309285139134871E-5</v>
      </c>
      <c r="AQ9" s="99">
        <v>9.8783892377133525E-5</v>
      </c>
      <c r="AR9" s="99">
        <v>1.3475384919718375E-4</v>
      </c>
      <c r="AS9" s="99">
        <v>1.6889174473993357E-4</v>
      </c>
      <c r="AT9" s="99">
        <v>2.0091729992777278E-4</v>
      </c>
      <c r="AU9" s="99">
        <v>2.3144704869812468E-4</v>
      </c>
      <c r="AV9" s="99">
        <v>2.5849170342404185E-4</v>
      </c>
      <c r="AW9" s="99">
        <v>2.8104021746246951E-4</v>
      </c>
      <c r="AX9" s="99">
        <v>3.0346742008089994E-4</v>
      </c>
      <c r="AY9" s="99">
        <v>2.0415381292500704E-2</v>
      </c>
      <c r="AZ9" s="99">
        <v>5.3876457047376376E-2</v>
      </c>
      <c r="BA9" s="99">
        <v>7.2765722903944549E-2</v>
      </c>
      <c r="BB9" s="99">
        <v>7.563976629961465E-2</v>
      </c>
      <c r="BC9" s="99">
        <v>9.1332553743966413E-2</v>
      </c>
      <c r="BD9" s="99">
        <v>0.10456507410519855</v>
      </c>
      <c r="BE9" s="99">
        <v>0.15068328242969189</v>
      </c>
      <c r="BF9" s="99">
        <v>0.14071043036879491</v>
      </c>
      <c r="BG9" s="99">
        <v>0.15791222327731852</v>
      </c>
      <c r="BH9" s="99">
        <v>0.15225712019040857</v>
      </c>
      <c r="BI9" s="99">
        <v>0.15982897046011621</v>
      </c>
      <c r="BJ9" s="99">
        <v>0.13782946112585895</v>
      </c>
      <c r="BK9" s="99">
        <v>0.13988171617884257</v>
      </c>
      <c r="BL9" s="99">
        <v>9.2717188454698035E-2</v>
      </c>
      <c r="BM9" s="99">
        <v>9.1433251218765582E-2</v>
      </c>
      <c r="BN9" s="99">
        <v>8.4854054742770704E-2</v>
      </c>
      <c r="BO9" s="99">
        <v>7.3513455469674305E-2</v>
      </c>
      <c r="BP9" s="99">
        <v>6.7274690097198497E-2</v>
      </c>
      <c r="BQ9" s="99">
        <v>6.0857029951688915E-2</v>
      </c>
      <c r="BS9" s="100" t="s">
        <v>490</v>
      </c>
      <c r="BT9" s="101">
        <v>0</v>
      </c>
      <c r="BU9" s="101">
        <v>-8.4865625382681359E-2</v>
      </c>
      <c r="BV9" s="101">
        <v>-9.5394867464084113E-2</v>
      </c>
    </row>
    <row r="10" spans="1:74" ht="17.25" x14ac:dyDescent="0.35">
      <c r="A10" s="86"/>
      <c r="B10" s="277"/>
      <c r="C10" s="279"/>
      <c r="D10" s="280"/>
      <c r="E10" s="98" t="s">
        <v>491</v>
      </c>
      <c r="F10" s="78" t="s">
        <v>471</v>
      </c>
      <c r="G10" s="79" t="s">
        <v>472</v>
      </c>
      <c r="H10" s="79" t="s">
        <v>472</v>
      </c>
      <c r="I10" s="79" t="s">
        <v>472</v>
      </c>
      <c r="J10" s="79" t="s">
        <v>472</v>
      </c>
      <c r="K10" s="79" t="s">
        <v>472</v>
      </c>
      <c r="L10" s="79" t="s">
        <v>472</v>
      </c>
      <c r="M10" s="79" t="s">
        <v>472</v>
      </c>
      <c r="N10" s="79" t="s">
        <v>472</v>
      </c>
      <c r="O10" s="79" t="s">
        <v>472</v>
      </c>
      <c r="P10" s="79" t="s">
        <v>472</v>
      </c>
      <c r="Q10" s="79" t="s">
        <v>472</v>
      </c>
      <c r="R10" s="79" t="s">
        <v>472</v>
      </c>
      <c r="S10" s="79" t="s">
        <v>472</v>
      </c>
      <c r="T10" s="79" t="s">
        <v>472</v>
      </c>
      <c r="U10" s="79" t="s">
        <v>472</v>
      </c>
      <c r="V10" s="79" t="s">
        <v>472</v>
      </c>
      <c r="W10" s="79" t="s">
        <v>472</v>
      </c>
      <c r="X10" s="79" t="s">
        <v>472</v>
      </c>
      <c r="Y10" s="79" t="s">
        <v>472</v>
      </c>
      <c r="Z10" s="79" t="s">
        <v>472</v>
      </c>
      <c r="AA10" s="79" t="s">
        <v>472</v>
      </c>
      <c r="AB10" s="79" t="s">
        <v>472</v>
      </c>
      <c r="AC10" s="79" t="s">
        <v>472</v>
      </c>
      <c r="AD10" s="79" t="s">
        <v>472</v>
      </c>
      <c r="AE10" s="79" t="s">
        <v>472</v>
      </c>
      <c r="AF10" s="79" t="s">
        <v>472</v>
      </c>
      <c r="AG10" s="79" t="s">
        <v>472</v>
      </c>
      <c r="AH10" s="79" t="s">
        <v>472</v>
      </c>
      <c r="AI10" s="79" t="s">
        <v>472</v>
      </c>
      <c r="AJ10" s="79" t="s">
        <v>472</v>
      </c>
      <c r="AK10" s="99">
        <v>0.60058644816633822</v>
      </c>
      <c r="AL10" s="99">
        <v>0.60198213152847901</v>
      </c>
      <c r="AM10" s="99">
        <v>0.60615496099047839</v>
      </c>
      <c r="AN10" s="99">
        <v>0.60027810131239323</v>
      </c>
      <c r="AO10" s="99">
        <v>0.64612308456047418</v>
      </c>
      <c r="AP10" s="99">
        <v>0.86350190761832457</v>
      </c>
      <c r="AQ10" s="99">
        <v>1.24376501612498</v>
      </c>
      <c r="AR10" s="99">
        <v>1.4195685130958899</v>
      </c>
      <c r="AS10" s="99">
        <v>1.5038352482584263</v>
      </c>
      <c r="AT10" s="99">
        <v>1.4465777613499773</v>
      </c>
      <c r="AU10" s="99">
        <v>1.6272880746661387</v>
      </c>
      <c r="AV10" s="99">
        <v>1.6142415978934417</v>
      </c>
      <c r="AW10" s="99">
        <v>1.6224805504613589</v>
      </c>
      <c r="AX10" s="99">
        <v>1.7558474071049814</v>
      </c>
      <c r="AY10" s="99">
        <v>1.8602507223952818</v>
      </c>
      <c r="AZ10" s="99">
        <v>1.8733049218947015</v>
      </c>
      <c r="BA10" s="99">
        <v>1.9081627707826807</v>
      </c>
      <c r="BB10" s="99">
        <v>2.006851297427962</v>
      </c>
      <c r="BC10" s="99">
        <v>1.9431905126630755</v>
      </c>
      <c r="BD10" s="99">
        <v>1.5134230390624814</v>
      </c>
      <c r="BE10" s="99">
        <v>1.5988994898662197</v>
      </c>
      <c r="BF10" s="99">
        <v>1.6114489855764988</v>
      </c>
      <c r="BG10" s="99">
        <v>1.4682725541054342</v>
      </c>
      <c r="BH10" s="99">
        <v>1.3880269368947167</v>
      </c>
      <c r="BI10" s="99">
        <v>1.4403333529466003</v>
      </c>
      <c r="BJ10" s="99">
        <v>1.4516857734615192</v>
      </c>
      <c r="BK10" s="99">
        <v>1.4747536510667854</v>
      </c>
      <c r="BL10" s="99">
        <v>1.4904609531656188</v>
      </c>
      <c r="BM10" s="99">
        <v>1.2395937068046932</v>
      </c>
      <c r="BN10" s="99">
        <v>0.93162967845828226</v>
      </c>
      <c r="BO10" s="99">
        <v>0.90931613952285661</v>
      </c>
      <c r="BP10" s="99">
        <v>0.90937586855842512</v>
      </c>
      <c r="BQ10" s="99">
        <v>0.90108383135556691</v>
      </c>
      <c r="BS10" s="100" t="s">
        <v>491</v>
      </c>
      <c r="BT10" s="101">
        <v>0.51414650019969266</v>
      </c>
      <c r="BU10" s="101">
        <v>6.56856652735125E-5</v>
      </c>
      <c r="BV10" s="101">
        <v>-9.1183827167121076E-3</v>
      </c>
    </row>
    <row r="11" spans="1:74" ht="17.25" x14ac:dyDescent="0.35">
      <c r="A11" s="86"/>
      <c r="B11" s="277"/>
      <c r="C11" s="279"/>
      <c r="D11" s="280"/>
      <c r="E11" s="98" t="s">
        <v>492</v>
      </c>
      <c r="F11" s="78" t="s">
        <v>471</v>
      </c>
      <c r="G11" s="79" t="s">
        <v>472</v>
      </c>
      <c r="H11" s="79" t="s">
        <v>472</v>
      </c>
      <c r="I11" s="79" t="s">
        <v>472</v>
      </c>
      <c r="J11" s="79" t="s">
        <v>472</v>
      </c>
      <c r="K11" s="79" t="s">
        <v>472</v>
      </c>
      <c r="L11" s="79" t="s">
        <v>472</v>
      </c>
      <c r="M11" s="79" t="s">
        <v>472</v>
      </c>
      <c r="N11" s="79" t="s">
        <v>472</v>
      </c>
      <c r="O11" s="79" t="s">
        <v>472</v>
      </c>
      <c r="P11" s="79" t="s">
        <v>472</v>
      </c>
      <c r="Q11" s="79" t="s">
        <v>472</v>
      </c>
      <c r="R11" s="79" t="s">
        <v>472</v>
      </c>
      <c r="S11" s="79" t="s">
        <v>472</v>
      </c>
      <c r="T11" s="79" t="s">
        <v>472</v>
      </c>
      <c r="U11" s="79" t="s">
        <v>472</v>
      </c>
      <c r="V11" s="79" t="s">
        <v>472</v>
      </c>
      <c r="W11" s="79" t="s">
        <v>472</v>
      </c>
      <c r="X11" s="79" t="s">
        <v>472</v>
      </c>
      <c r="Y11" s="79" t="s">
        <v>472</v>
      </c>
      <c r="Z11" s="79" t="s">
        <v>472</v>
      </c>
      <c r="AA11" s="79" t="s">
        <v>472</v>
      </c>
      <c r="AB11" s="79" t="s">
        <v>472</v>
      </c>
      <c r="AC11" s="79" t="s">
        <v>472</v>
      </c>
      <c r="AD11" s="79" t="s">
        <v>472</v>
      </c>
      <c r="AE11" s="79" t="s">
        <v>472</v>
      </c>
      <c r="AF11" s="79" t="s">
        <v>472</v>
      </c>
      <c r="AG11" s="79" t="s">
        <v>472</v>
      </c>
      <c r="AH11" s="79" t="s">
        <v>472</v>
      </c>
      <c r="AI11" s="79" t="s">
        <v>472</v>
      </c>
      <c r="AJ11" s="79" t="s">
        <v>472</v>
      </c>
      <c r="AK11" s="99">
        <v>0.30530262227526717</v>
      </c>
      <c r="AL11" s="99">
        <v>0.30476908806724157</v>
      </c>
      <c r="AM11" s="99">
        <v>0.30433709772719242</v>
      </c>
      <c r="AN11" s="99">
        <v>0.30371004674305824</v>
      </c>
      <c r="AO11" s="99">
        <v>0.30330379481469399</v>
      </c>
      <c r="AP11" s="99">
        <v>0.30303487514576177</v>
      </c>
      <c r="AQ11" s="99">
        <v>0.30239858365272398</v>
      </c>
      <c r="AR11" s="99">
        <v>0.30171079045280286</v>
      </c>
      <c r="AS11" s="99">
        <v>0.30139222791556303</v>
      </c>
      <c r="AT11" s="99">
        <v>0.30124230644965566</v>
      </c>
      <c r="AU11" s="99">
        <v>0.30076719270645502</v>
      </c>
      <c r="AV11" s="99">
        <v>0.29978785367588529</v>
      </c>
      <c r="AW11" s="99">
        <v>0.29974244256668214</v>
      </c>
      <c r="AX11" s="99">
        <v>0.29986909357716668</v>
      </c>
      <c r="AY11" s="99">
        <v>0.29974545478592851</v>
      </c>
      <c r="AZ11" s="99">
        <v>0.2986500070335642</v>
      </c>
      <c r="BA11" s="99">
        <v>0.2973373639047337</v>
      </c>
      <c r="BB11" s="99">
        <v>0.29357219150231989</v>
      </c>
      <c r="BC11" s="99">
        <v>0.28773158409831107</v>
      </c>
      <c r="BD11" s="99">
        <v>0.28815616525436616</v>
      </c>
      <c r="BE11" s="99">
        <v>0.28771367831218053</v>
      </c>
      <c r="BF11" s="99">
        <v>0.28694426706185094</v>
      </c>
      <c r="BG11" s="99">
        <v>0.28574571944227828</v>
      </c>
      <c r="BH11" s="99">
        <v>0.2856213734404443</v>
      </c>
      <c r="BI11" s="99">
        <v>0.2848076509349543</v>
      </c>
      <c r="BJ11" s="99">
        <v>0.28430224686264455</v>
      </c>
      <c r="BK11" s="99">
        <v>0.2832205206557501</v>
      </c>
      <c r="BL11" s="99">
        <v>0.28152198829116082</v>
      </c>
      <c r="BM11" s="99">
        <v>0.28055013331349032</v>
      </c>
      <c r="BN11" s="99">
        <v>0.28089841594061327</v>
      </c>
      <c r="BO11" s="99">
        <v>0.28006950446087714</v>
      </c>
      <c r="BP11" s="99">
        <v>0.27868498654160057</v>
      </c>
      <c r="BQ11" s="99">
        <v>0.30696541093935803</v>
      </c>
      <c r="BS11" s="100" t="s">
        <v>492</v>
      </c>
      <c r="BT11" s="101">
        <v>-8.7184432073654408E-2</v>
      </c>
      <c r="BU11" s="101">
        <v>-4.9434797335101378E-3</v>
      </c>
      <c r="BV11" s="101">
        <v>0.10147810525679653</v>
      </c>
    </row>
    <row r="12" spans="1:74" ht="17.25" x14ac:dyDescent="0.35">
      <c r="A12" s="86"/>
      <c r="B12" s="277"/>
      <c r="C12" s="279"/>
      <c r="D12" s="280"/>
      <c r="E12" s="98" t="s">
        <v>493</v>
      </c>
      <c r="F12" s="78" t="s">
        <v>471</v>
      </c>
      <c r="G12" s="79" t="s">
        <v>472</v>
      </c>
      <c r="H12" s="79" t="s">
        <v>472</v>
      </c>
      <c r="I12" s="79" t="s">
        <v>472</v>
      </c>
      <c r="J12" s="79" t="s">
        <v>472</v>
      </c>
      <c r="K12" s="79" t="s">
        <v>472</v>
      </c>
      <c r="L12" s="79" t="s">
        <v>472</v>
      </c>
      <c r="M12" s="79" t="s">
        <v>472</v>
      </c>
      <c r="N12" s="79" t="s">
        <v>472</v>
      </c>
      <c r="O12" s="79" t="s">
        <v>472</v>
      </c>
      <c r="P12" s="79" t="s">
        <v>472</v>
      </c>
      <c r="Q12" s="79" t="s">
        <v>472</v>
      </c>
      <c r="R12" s="79" t="s">
        <v>472</v>
      </c>
      <c r="S12" s="79" t="s">
        <v>472</v>
      </c>
      <c r="T12" s="79" t="s">
        <v>472</v>
      </c>
      <c r="U12" s="79" t="s">
        <v>472</v>
      </c>
      <c r="V12" s="79" t="s">
        <v>472</v>
      </c>
      <c r="W12" s="79" t="s">
        <v>472</v>
      </c>
      <c r="X12" s="79" t="s">
        <v>472</v>
      </c>
      <c r="Y12" s="79" t="s">
        <v>472</v>
      </c>
      <c r="Z12" s="79" t="s">
        <v>472</v>
      </c>
      <c r="AA12" s="79" t="s">
        <v>472</v>
      </c>
      <c r="AB12" s="79" t="s">
        <v>472</v>
      </c>
      <c r="AC12" s="79" t="s">
        <v>472</v>
      </c>
      <c r="AD12" s="79" t="s">
        <v>472</v>
      </c>
      <c r="AE12" s="79" t="s">
        <v>472</v>
      </c>
      <c r="AF12" s="79" t="s">
        <v>472</v>
      </c>
      <c r="AG12" s="79" t="s">
        <v>472</v>
      </c>
      <c r="AH12" s="79" t="s">
        <v>472</v>
      </c>
      <c r="AI12" s="79" t="s">
        <v>472</v>
      </c>
      <c r="AJ12" s="79" t="s">
        <v>472</v>
      </c>
      <c r="AK12" s="99">
        <v>1.752582340345217</v>
      </c>
      <c r="AL12" s="99">
        <v>1.8392175105238073</v>
      </c>
      <c r="AM12" s="99">
        <v>1.9197658332770289</v>
      </c>
      <c r="AN12" s="99">
        <v>2.0019979967107879</v>
      </c>
      <c r="AO12" s="99">
        <v>2.0834728946364884</v>
      </c>
      <c r="AP12" s="99">
        <v>2.170178850003369</v>
      </c>
      <c r="AQ12" s="99">
        <v>2.2509013997016005</v>
      </c>
      <c r="AR12" s="99">
        <v>2.3333158767185926</v>
      </c>
      <c r="AS12" s="99">
        <v>2.417861144196094</v>
      </c>
      <c r="AT12" s="99">
        <v>2.4280493105501457</v>
      </c>
      <c r="AU12" s="99">
        <v>2.439425632093998</v>
      </c>
      <c r="AV12" s="99">
        <v>2.4520111462496312</v>
      </c>
      <c r="AW12" s="99">
        <v>2.4179860618160727</v>
      </c>
      <c r="AX12" s="99">
        <v>2.3849797428439055</v>
      </c>
      <c r="AY12" s="99">
        <v>2.3479286891979365</v>
      </c>
      <c r="AZ12" s="99">
        <v>2.3639630408517034</v>
      </c>
      <c r="BA12" s="99">
        <v>2.3742312839295749</v>
      </c>
      <c r="BB12" s="99">
        <v>2.3852659254715114</v>
      </c>
      <c r="BC12" s="99">
        <v>2.4026466332504244</v>
      </c>
      <c r="BD12" s="99">
        <v>2.433157087771129</v>
      </c>
      <c r="BE12" s="99">
        <v>2.4496689993676184</v>
      </c>
      <c r="BF12" s="99">
        <v>2.4577153704403112</v>
      </c>
      <c r="BG12" s="99">
        <v>2.468199416563909</v>
      </c>
      <c r="BH12" s="99">
        <v>2.4786092000983135</v>
      </c>
      <c r="BI12" s="99">
        <v>2.499127929969061</v>
      </c>
      <c r="BJ12" s="99">
        <v>2.4903056345682053</v>
      </c>
      <c r="BK12" s="99">
        <v>2.4892065938836505</v>
      </c>
      <c r="BL12" s="99">
        <v>2.4871578264491201</v>
      </c>
      <c r="BM12" s="99">
        <v>2.5226914892346208</v>
      </c>
      <c r="BN12" s="99">
        <v>2.5590751671150698</v>
      </c>
      <c r="BO12" s="99">
        <v>2.5722868847268363</v>
      </c>
      <c r="BP12" s="99">
        <v>2.6214464756517892</v>
      </c>
      <c r="BQ12" s="99">
        <v>2.6214464756517892</v>
      </c>
      <c r="BS12" s="100" t="s">
        <v>493</v>
      </c>
      <c r="BT12" s="101">
        <v>0.4957622334226115</v>
      </c>
      <c r="BU12" s="101">
        <v>1.9111239580951105E-2</v>
      </c>
      <c r="BV12" s="101">
        <v>0</v>
      </c>
    </row>
    <row r="13" spans="1:74" ht="17.25" x14ac:dyDescent="0.35">
      <c r="A13" s="86"/>
      <c r="B13" s="277"/>
      <c r="C13" s="279"/>
      <c r="D13" s="280"/>
      <c r="E13" s="98" t="s">
        <v>494</v>
      </c>
      <c r="F13" s="78" t="s">
        <v>471</v>
      </c>
      <c r="G13" s="79" t="s">
        <v>472</v>
      </c>
      <c r="H13" s="79" t="s">
        <v>472</v>
      </c>
      <c r="I13" s="79" t="s">
        <v>472</v>
      </c>
      <c r="J13" s="79" t="s">
        <v>472</v>
      </c>
      <c r="K13" s="79" t="s">
        <v>472</v>
      </c>
      <c r="L13" s="79" t="s">
        <v>472</v>
      </c>
      <c r="M13" s="79" t="s">
        <v>472</v>
      </c>
      <c r="N13" s="79" t="s">
        <v>472</v>
      </c>
      <c r="O13" s="79" t="s">
        <v>472</v>
      </c>
      <c r="P13" s="79" t="s">
        <v>472</v>
      </c>
      <c r="Q13" s="79" t="s">
        <v>472</v>
      </c>
      <c r="R13" s="79" t="s">
        <v>472</v>
      </c>
      <c r="S13" s="79" t="s">
        <v>472</v>
      </c>
      <c r="T13" s="79" t="s">
        <v>472</v>
      </c>
      <c r="U13" s="79" t="s">
        <v>472</v>
      </c>
      <c r="V13" s="79" t="s">
        <v>472</v>
      </c>
      <c r="W13" s="79" t="s">
        <v>472</v>
      </c>
      <c r="X13" s="79" t="s">
        <v>472</v>
      </c>
      <c r="Y13" s="79" t="s">
        <v>472</v>
      </c>
      <c r="Z13" s="79" t="s">
        <v>472</v>
      </c>
      <c r="AA13" s="79" t="s">
        <v>472</v>
      </c>
      <c r="AB13" s="79" t="s">
        <v>472</v>
      </c>
      <c r="AC13" s="79" t="s">
        <v>472</v>
      </c>
      <c r="AD13" s="79" t="s">
        <v>472</v>
      </c>
      <c r="AE13" s="79" t="s">
        <v>472</v>
      </c>
      <c r="AF13" s="79" t="s">
        <v>472</v>
      </c>
      <c r="AG13" s="79" t="s">
        <v>472</v>
      </c>
      <c r="AH13" s="79" t="s">
        <v>472</v>
      </c>
      <c r="AI13" s="79" t="s">
        <v>472</v>
      </c>
      <c r="AJ13" s="79" t="s">
        <v>472</v>
      </c>
      <c r="AK13" s="99">
        <v>0</v>
      </c>
      <c r="AL13" s="99">
        <v>0</v>
      </c>
      <c r="AM13" s="99">
        <v>0</v>
      </c>
      <c r="AN13" s="99">
        <v>0</v>
      </c>
      <c r="AO13" s="99">
        <v>0</v>
      </c>
      <c r="AP13" s="99">
        <v>0</v>
      </c>
      <c r="AQ13" s="99">
        <v>0</v>
      </c>
      <c r="AR13" s="99">
        <v>0</v>
      </c>
      <c r="AS13" s="99">
        <v>0</v>
      </c>
      <c r="AT13" s="99">
        <v>0</v>
      </c>
      <c r="AU13" s="99">
        <v>0</v>
      </c>
      <c r="AV13" s="99">
        <v>0</v>
      </c>
      <c r="AW13" s="99">
        <v>0</v>
      </c>
      <c r="AX13" s="99">
        <v>0</v>
      </c>
      <c r="AY13" s="99">
        <v>0</v>
      </c>
      <c r="AZ13" s="99">
        <v>0</v>
      </c>
      <c r="BA13" s="99">
        <v>0</v>
      </c>
      <c r="BB13" s="99">
        <v>0</v>
      </c>
      <c r="BC13" s="99">
        <v>0</v>
      </c>
      <c r="BD13" s="99">
        <v>0</v>
      </c>
      <c r="BE13" s="99">
        <v>0</v>
      </c>
      <c r="BF13" s="99">
        <v>0</v>
      </c>
      <c r="BG13" s="99">
        <v>0</v>
      </c>
      <c r="BH13" s="99">
        <v>0</v>
      </c>
      <c r="BI13" s="99">
        <v>0</v>
      </c>
      <c r="BJ13" s="99">
        <v>0</v>
      </c>
      <c r="BK13" s="99">
        <v>0</v>
      </c>
      <c r="BL13" s="99">
        <v>0</v>
      </c>
      <c r="BM13" s="99">
        <v>0</v>
      </c>
      <c r="BN13" s="99">
        <v>0</v>
      </c>
      <c r="BO13" s="99">
        <v>0</v>
      </c>
      <c r="BP13" s="99">
        <v>0</v>
      </c>
      <c r="BQ13" s="99">
        <v>0</v>
      </c>
      <c r="BS13" s="100" t="s">
        <v>494</v>
      </c>
      <c r="BT13" s="101">
        <v>0</v>
      </c>
      <c r="BU13" s="101">
        <v>0</v>
      </c>
      <c r="BV13" s="101">
        <v>0</v>
      </c>
    </row>
    <row r="14" spans="1:74" ht="27" x14ac:dyDescent="0.35">
      <c r="A14" s="86"/>
      <c r="B14" s="277"/>
      <c r="C14" s="279"/>
      <c r="D14" s="280"/>
      <c r="E14" s="77" t="s">
        <v>470</v>
      </c>
      <c r="F14" s="78" t="s">
        <v>471</v>
      </c>
      <c r="G14" s="79" t="s">
        <v>472</v>
      </c>
      <c r="H14" s="79" t="s">
        <v>472</v>
      </c>
      <c r="I14" s="79" t="s">
        <v>472</v>
      </c>
      <c r="J14" s="79" t="s">
        <v>472</v>
      </c>
      <c r="K14" s="79" t="s">
        <v>472</v>
      </c>
      <c r="L14" s="79" t="s">
        <v>472</v>
      </c>
      <c r="M14" s="79" t="s">
        <v>472</v>
      </c>
      <c r="N14" s="79" t="s">
        <v>472</v>
      </c>
      <c r="O14" s="79" t="s">
        <v>472</v>
      </c>
      <c r="P14" s="79" t="s">
        <v>472</v>
      </c>
      <c r="Q14" s="79" t="s">
        <v>472</v>
      </c>
      <c r="R14" s="79" t="s">
        <v>472</v>
      </c>
      <c r="S14" s="79" t="s">
        <v>472</v>
      </c>
      <c r="T14" s="79" t="s">
        <v>472</v>
      </c>
      <c r="U14" s="79" t="s">
        <v>472</v>
      </c>
      <c r="V14" s="79" t="s">
        <v>472</v>
      </c>
      <c r="W14" s="79" t="s">
        <v>472</v>
      </c>
      <c r="X14" s="79" t="s">
        <v>472</v>
      </c>
      <c r="Y14" s="79" t="s">
        <v>472</v>
      </c>
      <c r="Z14" s="79" t="s">
        <v>472</v>
      </c>
      <c r="AA14" s="79" t="s">
        <v>472</v>
      </c>
      <c r="AB14" s="79" t="s">
        <v>472</v>
      </c>
      <c r="AC14" s="79" t="s">
        <v>472</v>
      </c>
      <c r="AD14" s="79" t="s">
        <v>472</v>
      </c>
      <c r="AE14" s="79" t="s">
        <v>472</v>
      </c>
      <c r="AF14" s="79" t="s">
        <v>472</v>
      </c>
      <c r="AG14" s="79" t="s">
        <v>472</v>
      </c>
      <c r="AH14" s="79" t="s">
        <v>472</v>
      </c>
      <c r="AI14" s="79" t="s">
        <v>472</v>
      </c>
      <c r="AJ14" s="79" t="s">
        <v>472</v>
      </c>
      <c r="AK14" s="80">
        <v>61.854681087011798</v>
      </c>
      <c r="AL14" s="80">
        <v>69.593628978673564</v>
      </c>
      <c r="AM14" s="80">
        <v>68.487582852221664</v>
      </c>
      <c r="AN14" s="80">
        <v>66.623831841343986</v>
      </c>
      <c r="AO14" s="80">
        <v>62.766753244250751</v>
      </c>
      <c r="AP14" s="80">
        <v>62.655981394466913</v>
      </c>
      <c r="AQ14" s="80">
        <v>69.421647906534332</v>
      </c>
      <c r="AR14" s="80">
        <v>65.483293511774164</v>
      </c>
      <c r="AS14" s="80">
        <v>67.953782269911457</v>
      </c>
      <c r="AT14" s="80">
        <v>68.807556400652103</v>
      </c>
      <c r="AU14" s="80">
        <v>66.806085614415153</v>
      </c>
      <c r="AV14" s="80">
        <v>70.779861969171264</v>
      </c>
      <c r="AW14" s="80">
        <v>67.986441136494548</v>
      </c>
      <c r="AX14" s="80">
        <v>69.491853605563037</v>
      </c>
      <c r="AY14" s="80">
        <v>73.390289246907543</v>
      </c>
      <c r="AZ14" s="80">
        <v>72.561500640403082</v>
      </c>
      <c r="BA14" s="80">
        <v>69.772842553412389</v>
      </c>
      <c r="BB14" s="80">
        <v>62.197972284263884</v>
      </c>
      <c r="BC14" s="80">
        <v>67.342411575242053</v>
      </c>
      <c r="BD14" s="80">
        <v>67.014255135663902</v>
      </c>
      <c r="BE14" s="80">
        <v>65.203070543055546</v>
      </c>
      <c r="BF14" s="80">
        <v>57.173556302168627</v>
      </c>
      <c r="BG14" s="80">
        <v>61.670930126915849</v>
      </c>
      <c r="BH14" s="80">
        <v>62.909502983613862</v>
      </c>
      <c r="BI14" s="80">
        <v>50.249409176376524</v>
      </c>
      <c r="BJ14" s="80">
        <v>52.416228078272127</v>
      </c>
      <c r="BK14" s="80">
        <v>53.744492185090017</v>
      </c>
      <c r="BL14" s="80">
        <v>52.615820546731534</v>
      </c>
      <c r="BM14" s="80">
        <v>48.914519766228494</v>
      </c>
      <c r="BN14" s="80">
        <v>47.23145086473037</v>
      </c>
      <c r="BO14" s="80">
        <v>44.896859853009218</v>
      </c>
      <c r="BP14" s="80">
        <v>47.322337354654081</v>
      </c>
      <c r="BQ14" s="80">
        <v>40.139239143468039</v>
      </c>
      <c r="BS14" s="77" t="s">
        <v>470</v>
      </c>
      <c r="BT14" s="102">
        <v>-0.23494331353701228</v>
      </c>
      <c r="BU14" s="102">
        <v>5.4023321666276741E-2</v>
      </c>
      <c r="BV14" s="102">
        <v>-0.15179085845554913</v>
      </c>
    </row>
    <row r="15" spans="1:74" ht="17.25" x14ac:dyDescent="0.35">
      <c r="A15" s="86"/>
      <c r="B15" s="277"/>
      <c r="C15" s="279"/>
      <c r="D15" s="280"/>
      <c r="E15" s="98" t="s">
        <v>495</v>
      </c>
      <c r="F15" s="78" t="s">
        <v>471</v>
      </c>
      <c r="G15" s="79" t="s">
        <v>472</v>
      </c>
      <c r="H15" s="79" t="s">
        <v>472</v>
      </c>
      <c r="I15" s="79" t="s">
        <v>472</v>
      </c>
      <c r="J15" s="79" t="s">
        <v>472</v>
      </c>
      <c r="K15" s="79" t="s">
        <v>472</v>
      </c>
      <c r="L15" s="79" t="s">
        <v>472</v>
      </c>
      <c r="M15" s="79" t="s">
        <v>472</v>
      </c>
      <c r="N15" s="79" t="s">
        <v>472</v>
      </c>
      <c r="O15" s="79" t="s">
        <v>472</v>
      </c>
      <c r="P15" s="79" t="s">
        <v>472</v>
      </c>
      <c r="Q15" s="79" t="s">
        <v>472</v>
      </c>
      <c r="R15" s="79" t="s">
        <v>472</v>
      </c>
      <c r="S15" s="79" t="s">
        <v>472</v>
      </c>
      <c r="T15" s="79" t="s">
        <v>472</v>
      </c>
      <c r="U15" s="79" t="s">
        <v>472</v>
      </c>
      <c r="V15" s="79" t="s">
        <v>472</v>
      </c>
      <c r="W15" s="79" t="s">
        <v>472</v>
      </c>
      <c r="X15" s="79" t="s">
        <v>472</v>
      </c>
      <c r="Y15" s="79" t="s">
        <v>472</v>
      </c>
      <c r="Z15" s="79" t="s">
        <v>472</v>
      </c>
      <c r="AA15" s="79" t="s">
        <v>472</v>
      </c>
      <c r="AB15" s="79" t="s">
        <v>472</v>
      </c>
      <c r="AC15" s="79" t="s">
        <v>472</v>
      </c>
      <c r="AD15" s="79" t="s">
        <v>472</v>
      </c>
      <c r="AE15" s="79" t="s">
        <v>472</v>
      </c>
      <c r="AF15" s="79" t="s">
        <v>472</v>
      </c>
      <c r="AG15" s="79" t="s">
        <v>472</v>
      </c>
      <c r="AH15" s="79" t="s">
        <v>472</v>
      </c>
      <c r="AI15" s="79" t="s">
        <v>472</v>
      </c>
      <c r="AJ15" s="79" t="s">
        <v>472</v>
      </c>
      <c r="AK15" s="99">
        <v>26.725314667265163</v>
      </c>
      <c r="AL15" s="99">
        <v>29.018472297232528</v>
      </c>
      <c r="AM15" s="99">
        <v>27.629943512541747</v>
      </c>
      <c r="AN15" s="99">
        <v>26.339241856399248</v>
      </c>
      <c r="AO15" s="99">
        <v>24.859396434901996</v>
      </c>
      <c r="AP15" s="99">
        <v>25.101317560777492</v>
      </c>
      <c r="AQ15" s="99">
        <v>27.528341951670079</v>
      </c>
      <c r="AR15" s="99">
        <v>25.854247856508827</v>
      </c>
      <c r="AS15" s="99">
        <v>27.24880453645293</v>
      </c>
      <c r="AT15" s="99">
        <v>27.839827687923119</v>
      </c>
      <c r="AU15" s="99">
        <v>25.818569686064937</v>
      </c>
      <c r="AV15" s="99">
        <v>26.89035552731848</v>
      </c>
      <c r="AW15" s="99">
        <v>24.202598584145775</v>
      </c>
      <c r="AX15" s="99">
        <v>27.464900347803962</v>
      </c>
      <c r="AY15" s="99">
        <v>27.782077225189585</v>
      </c>
      <c r="AZ15" s="99">
        <v>27.212998099261078</v>
      </c>
      <c r="BA15" s="99">
        <v>24.721085880694556</v>
      </c>
      <c r="BB15" s="99">
        <v>24.468858680711328</v>
      </c>
      <c r="BC15" s="99">
        <v>25.911024209388703</v>
      </c>
      <c r="BD15" s="99">
        <v>28.210385294340583</v>
      </c>
      <c r="BE15" s="99">
        <v>28.512493013373142</v>
      </c>
      <c r="BF15" s="99">
        <v>21.205051296089739</v>
      </c>
      <c r="BG15" s="99">
        <v>23.394936438231888</v>
      </c>
      <c r="BH15" s="99">
        <v>24.651883569492966</v>
      </c>
      <c r="BI15" s="99">
        <v>21.375253654929864</v>
      </c>
      <c r="BJ15" s="99">
        <v>22.491024050362249</v>
      </c>
      <c r="BK15" s="99">
        <v>22.081334660732853</v>
      </c>
      <c r="BL15" s="99">
        <v>22.885975976228082</v>
      </c>
      <c r="BM15" s="99">
        <v>22.173965193814919</v>
      </c>
      <c r="BN15" s="99">
        <v>21.687564188399239</v>
      </c>
      <c r="BO15" s="99">
        <v>20.149276356325505</v>
      </c>
      <c r="BP15" s="99">
        <v>21.509215261065023</v>
      </c>
      <c r="BQ15" s="99">
        <v>18.097430893405882</v>
      </c>
      <c r="BS15" s="100" t="s">
        <v>495</v>
      </c>
      <c r="BT15" s="101">
        <v>-0.19517448049317618</v>
      </c>
      <c r="BU15" s="101">
        <v>6.7493188375104596E-2</v>
      </c>
      <c r="BV15" s="101">
        <v>-0.15861965795818661</v>
      </c>
    </row>
    <row r="16" spans="1:74" ht="17.25" x14ac:dyDescent="0.35">
      <c r="A16" s="86"/>
      <c r="B16" s="277"/>
      <c r="C16" s="279"/>
      <c r="D16" s="280"/>
      <c r="E16" s="98" t="s">
        <v>496</v>
      </c>
      <c r="F16" s="78" t="s">
        <v>471</v>
      </c>
      <c r="G16" s="79" t="s">
        <v>472</v>
      </c>
      <c r="H16" s="79" t="s">
        <v>472</v>
      </c>
      <c r="I16" s="79" t="s">
        <v>472</v>
      </c>
      <c r="J16" s="79" t="s">
        <v>472</v>
      </c>
      <c r="K16" s="79" t="s">
        <v>472</v>
      </c>
      <c r="L16" s="79" t="s">
        <v>472</v>
      </c>
      <c r="M16" s="79" t="s">
        <v>472</v>
      </c>
      <c r="N16" s="79" t="s">
        <v>472</v>
      </c>
      <c r="O16" s="79" t="s">
        <v>472</v>
      </c>
      <c r="P16" s="79" t="s">
        <v>472</v>
      </c>
      <c r="Q16" s="79" t="s">
        <v>472</v>
      </c>
      <c r="R16" s="79" t="s">
        <v>472</v>
      </c>
      <c r="S16" s="79" t="s">
        <v>472</v>
      </c>
      <c r="T16" s="79" t="s">
        <v>472</v>
      </c>
      <c r="U16" s="79" t="s">
        <v>472</v>
      </c>
      <c r="V16" s="79" t="s">
        <v>472</v>
      </c>
      <c r="W16" s="79" t="s">
        <v>472</v>
      </c>
      <c r="X16" s="79" t="s">
        <v>472</v>
      </c>
      <c r="Y16" s="79" t="s">
        <v>472</v>
      </c>
      <c r="Z16" s="79" t="s">
        <v>472</v>
      </c>
      <c r="AA16" s="79" t="s">
        <v>472</v>
      </c>
      <c r="AB16" s="79" t="s">
        <v>472</v>
      </c>
      <c r="AC16" s="79" t="s">
        <v>472</v>
      </c>
      <c r="AD16" s="79" t="s">
        <v>472</v>
      </c>
      <c r="AE16" s="79" t="s">
        <v>472</v>
      </c>
      <c r="AF16" s="79" t="s">
        <v>472</v>
      </c>
      <c r="AG16" s="79" t="s">
        <v>472</v>
      </c>
      <c r="AH16" s="79" t="s">
        <v>472</v>
      </c>
      <c r="AI16" s="79" t="s">
        <v>472</v>
      </c>
      <c r="AJ16" s="79" t="s">
        <v>472</v>
      </c>
      <c r="AK16" s="99">
        <v>0</v>
      </c>
      <c r="AL16" s="99">
        <v>0</v>
      </c>
      <c r="AM16" s="99">
        <v>2.0043158804594548E-4</v>
      </c>
      <c r="AN16" s="99">
        <v>1.0588746111101493E-3</v>
      </c>
      <c r="AO16" s="99">
        <v>2.9824422332424411E-3</v>
      </c>
      <c r="AP16" s="99">
        <v>5.275196086016125E-3</v>
      </c>
      <c r="AQ16" s="99">
        <v>8.8466387998479053E-3</v>
      </c>
      <c r="AR16" s="99">
        <v>1.3507938943690682E-2</v>
      </c>
      <c r="AS16" s="99">
        <v>2.2627502766909412E-2</v>
      </c>
      <c r="AT16" s="99">
        <v>3.5938569670567598E-2</v>
      </c>
      <c r="AU16" s="99">
        <v>6.0076379848664374E-2</v>
      </c>
      <c r="AV16" s="99">
        <v>9.5614985506108127E-2</v>
      </c>
      <c r="AW16" s="99">
        <v>0.14510912019329378</v>
      </c>
      <c r="AX16" s="99">
        <v>0.20540606490994726</v>
      </c>
      <c r="AY16" s="99">
        <v>0.30033175021679814</v>
      </c>
      <c r="AZ16" s="99">
        <v>0.38788325813853719</v>
      </c>
      <c r="BA16" s="99">
        <v>0.510297716772249</v>
      </c>
      <c r="BB16" s="99">
        <v>0.65160728219667108</v>
      </c>
      <c r="BC16" s="99">
        <v>0.76383372945496741</v>
      </c>
      <c r="BD16" s="99">
        <v>0.87041608421704064</v>
      </c>
      <c r="BE16" s="99">
        <v>0.95296809270277238</v>
      </c>
      <c r="BF16" s="99">
        <v>1.0122958890325022</v>
      </c>
      <c r="BG16" s="99">
        <v>1.068349596125854</v>
      </c>
      <c r="BH16" s="99">
        <v>1.1221189749253671</v>
      </c>
      <c r="BI16" s="99">
        <v>1.1852349601119196</v>
      </c>
      <c r="BJ16" s="99">
        <v>1.2464177409051238</v>
      </c>
      <c r="BK16" s="99">
        <v>1.3266986181847924</v>
      </c>
      <c r="BL16" s="99">
        <v>1.3890461038847166</v>
      </c>
      <c r="BM16" s="99">
        <v>1.4117217340166284</v>
      </c>
      <c r="BN16" s="99">
        <v>1.3991679823718899</v>
      </c>
      <c r="BO16" s="99">
        <v>1.3544790325422291</v>
      </c>
      <c r="BP16" s="99">
        <v>1.2966121684734417</v>
      </c>
      <c r="BQ16" s="99">
        <v>0.82482753844459167</v>
      </c>
      <c r="BS16" s="100" t="s">
        <v>496</v>
      </c>
      <c r="BT16" s="101">
        <v>0</v>
      </c>
      <c r="BU16" s="101">
        <v>-4.2722598636448991E-2</v>
      </c>
      <c r="BV16" s="101">
        <v>-0.36385948049855399</v>
      </c>
    </row>
    <row r="17" spans="1:74" ht="17.25" x14ac:dyDescent="0.35">
      <c r="A17" s="86"/>
      <c r="B17" s="277"/>
      <c r="C17" s="279"/>
      <c r="D17" s="280"/>
      <c r="E17" s="98" t="s">
        <v>497</v>
      </c>
      <c r="F17" s="78" t="s">
        <v>471</v>
      </c>
      <c r="G17" s="79" t="s">
        <v>472</v>
      </c>
      <c r="H17" s="79" t="s">
        <v>472</v>
      </c>
      <c r="I17" s="79" t="s">
        <v>472</v>
      </c>
      <c r="J17" s="79" t="s">
        <v>472</v>
      </c>
      <c r="K17" s="79" t="s">
        <v>472</v>
      </c>
      <c r="L17" s="79" t="s">
        <v>472</v>
      </c>
      <c r="M17" s="79" t="s">
        <v>472</v>
      </c>
      <c r="N17" s="79" t="s">
        <v>472</v>
      </c>
      <c r="O17" s="79" t="s">
        <v>472</v>
      </c>
      <c r="P17" s="79" t="s">
        <v>472</v>
      </c>
      <c r="Q17" s="79" t="s">
        <v>472</v>
      </c>
      <c r="R17" s="79" t="s">
        <v>472</v>
      </c>
      <c r="S17" s="79" t="s">
        <v>472</v>
      </c>
      <c r="T17" s="79" t="s">
        <v>472</v>
      </c>
      <c r="U17" s="79" t="s">
        <v>472</v>
      </c>
      <c r="V17" s="79" t="s">
        <v>472</v>
      </c>
      <c r="W17" s="79" t="s">
        <v>472</v>
      </c>
      <c r="X17" s="79" t="s">
        <v>472</v>
      </c>
      <c r="Y17" s="79" t="s">
        <v>472</v>
      </c>
      <c r="Z17" s="79" t="s">
        <v>472</v>
      </c>
      <c r="AA17" s="79" t="s">
        <v>472</v>
      </c>
      <c r="AB17" s="79" t="s">
        <v>472</v>
      </c>
      <c r="AC17" s="79" t="s">
        <v>472</v>
      </c>
      <c r="AD17" s="79" t="s">
        <v>472</v>
      </c>
      <c r="AE17" s="79" t="s">
        <v>472</v>
      </c>
      <c r="AF17" s="79" t="s">
        <v>472</v>
      </c>
      <c r="AG17" s="79" t="s">
        <v>472</v>
      </c>
      <c r="AH17" s="79" t="s">
        <v>472</v>
      </c>
      <c r="AI17" s="79" t="s">
        <v>472</v>
      </c>
      <c r="AJ17" s="79" t="s">
        <v>472</v>
      </c>
      <c r="AK17" s="99">
        <v>0</v>
      </c>
      <c r="AL17" s="99">
        <v>0</v>
      </c>
      <c r="AM17" s="99">
        <v>0</v>
      </c>
      <c r="AN17" s="99">
        <v>1.5908679768535952E-2</v>
      </c>
      <c r="AO17" s="99">
        <v>4.6390679894420431E-2</v>
      </c>
      <c r="AP17" s="99">
        <v>0.12489619054851177</v>
      </c>
      <c r="AQ17" s="99">
        <v>0.22618061099453449</v>
      </c>
      <c r="AR17" s="99">
        <v>0.39409122317879292</v>
      </c>
      <c r="AS17" s="99">
        <v>0.62476256429257759</v>
      </c>
      <c r="AT17" s="99">
        <v>1.0267348843302453</v>
      </c>
      <c r="AU17" s="99">
        <v>1.5122236718798343</v>
      </c>
      <c r="AV17" s="99">
        <v>2.0787665660624142</v>
      </c>
      <c r="AW17" s="99">
        <v>2.6313141914213052</v>
      </c>
      <c r="AX17" s="99">
        <v>3.1767731564732435</v>
      </c>
      <c r="AY17" s="99">
        <v>3.720004163823901</v>
      </c>
      <c r="AZ17" s="99">
        <v>4.2139690520727431</v>
      </c>
      <c r="BA17" s="99">
        <v>4.8023324942050296</v>
      </c>
      <c r="BB17" s="99">
        <v>5.2520035988073639</v>
      </c>
      <c r="BC17" s="99">
        <v>5.6635182216465401</v>
      </c>
      <c r="BD17" s="99">
        <v>5.9924207170479944</v>
      </c>
      <c r="BE17" s="99">
        <v>6.2317340016021943</v>
      </c>
      <c r="BF17" s="99">
        <v>6.4168105371518784</v>
      </c>
      <c r="BG17" s="99">
        <v>6.4590335790821491</v>
      </c>
      <c r="BH17" s="99">
        <v>6.3698467931700904</v>
      </c>
      <c r="BI17" s="99">
        <v>6.171771918329557</v>
      </c>
      <c r="BJ17" s="99">
        <v>5.9050194838044883</v>
      </c>
      <c r="BK17" s="99">
        <v>5.540819117155471</v>
      </c>
      <c r="BL17" s="99">
        <v>5.1046224151481887</v>
      </c>
      <c r="BM17" s="99">
        <v>4.5876823371310484</v>
      </c>
      <c r="BN17" s="99">
        <v>3.81641941878555</v>
      </c>
      <c r="BO17" s="99">
        <v>3.1281256913781572</v>
      </c>
      <c r="BP17" s="99">
        <v>2.511601091549414</v>
      </c>
      <c r="BQ17" s="99">
        <v>2.1636730145460836</v>
      </c>
      <c r="BS17" s="100" t="s">
        <v>497</v>
      </c>
      <c r="BT17" s="101">
        <v>0</v>
      </c>
      <c r="BU17" s="101">
        <v>-0.19709073760304088</v>
      </c>
      <c r="BV17" s="101">
        <v>-0.1385283985478333</v>
      </c>
    </row>
    <row r="18" spans="1:74" ht="27" x14ac:dyDescent="0.35">
      <c r="A18" s="86"/>
      <c r="B18" s="277"/>
      <c r="C18" s="279"/>
      <c r="D18" s="280"/>
      <c r="E18" s="98" t="s">
        <v>498</v>
      </c>
      <c r="F18" s="78" t="s">
        <v>471</v>
      </c>
      <c r="G18" s="79" t="s">
        <v>472</v>
      </c>
      <c r="H18" s="79" t="s">
        <v>472</v>
      </c>
      <c r="I18" s="79" t="s">
        <v>472</v>
      </c>
      <c r="J18" s="79" t="s">
        <v>472</v>
      </c>
      <c r="K18" s="79" t="s">
        <v>472</v>
      </c>
      <c r="L18" s="79" t="s">
        <v>472</v>
      </c>
      <c r="M18" s="79" t="s">
        <v>472</v>
      </c>
      <c r="N18" s="79" t="s">
        <v>472</v>
      </c>
      <c r="O18" s="79" t="s">
        <v>472</v>
      </c>
      <c r="P18" s="79" t="s">
        <v>472</v>
      </c>
      <c r="Q18" s="79" t="s">
        <v>472</v>
      </c>
      <c r="R18" s="79" t="s">
        <v>472</v>
      </c>
      <c r="S18" s="79" t="s">
        <v>472</v>
      </c>
      <c r="T18" s="79" t="s">
        <v>472</v>
      </c>
      <c r="U18" s="79" t="s">
        <v>472</v>
      </c>
      <c r="V18" s="79" t="s">
        <v>472</v>
      </c>
      <c r="W18" s="79" t="s">
        <v>472</v>
      </c>
      <c r="X18" s="79" t="s">
        <v>472</v>
      </c>
      <c r="Y18" s="79" t="s">
        <v>472</v>
      </c>
      <c r="Z18" s="79" t="s">
        <v>472</v>
      </c>
      <c r="AA18" s="79" t="s">
        <v>472</v>
      </c>
      <c r="AB18" s="79" t="s">
        <v>472</v>
      </c>
      <c r="AC18" s="79" t="s">
        <v>472</v>
      </c>
      <c r="AD18" s="79" t="s">
        <v>472</v>
      </c>
      <c r="AE18" s="79" t="s">
        <v>472</v>
      </c>
      <c r="AF18" s="79" t="s">
        <v>472</v>
      </c>
      <c r="AG18" s="79" t="s">
        <v>472</v>
      </c>
      <c r="AH18" s="79" t="s">
        <v>472</v>
      </c>
      <c r="AI18" s="79" t="s">
        <v>472</v>
      </c>
      <c r="AJ18" s="79" t="s">
        <v>472</v>
      </c>
      <c r="AK18" s="99">
        <v>0.16763790401226208</v>
      </c>
      <c r="AL18" s="99">
        <v>0.16412478411681861</v>
      </c>
      <c r="AM18" s="99">
        <v>0.16252071081375521</v>
      </c>
      <c r="AN18" s="99">
        <v>0.16005794146806512</v>
      </c>
      <c r="AO18" s="99">
        <v>0.28342947423162135</v>
      </c>
      <c r="AP18" s="99">
        <v>0.44859520124355989</v>
      </c>
      <c r="AQ18" s="99">
        <v>0.71871661404714515</v>
      </c>
      <c r="AR18" s="99">
        <v>0.8550419084925176</v>
      </c>
      <c r="AS18" s="99">
        <v>0.8540101737458109</v>
      </c>
      <c r="AT18" s="99">
        <v>0.86783217504307419</v>
      </c>
      <c r="AU18" s="99">
        <v>0.84346578434433206</v>
      </c>
      <c r="AV18" s="99">
        <v>0.82406937047348805</v>
      </c>
      <c r="AW18" s="99">
        <v>0.81400443945088585</v>
      </c>
      <c r="AX18" s="99">
        <v>0.8455926377727121</v>
      </c>
      <c r="AY18" s="99">
        <v>0.78859490680400846</v>
      </c>
      <c r="AZ18" s="99">
        <v>0.79403100954315442</v>
      </c>
      <c r="BA18" s="99">
        <v>0.79859503790313358</v>
      </c>
      <c r="BB18" s="99">
        <v>0.79934979314716426</v>
      </c>
      <c r="BC18" s="99">
        <v>0.80716890705171374</v>
      </c>
      <c r="BD18" s="99">
        <v>0.78080917409618356</v>
      </c>
      <c r="BE18" s="99">
        <v>0.806270672390203</v>
      </c>
      <c r="BF18" s="99">
        <v>0.83945819092092278</v>
      </c>
      <c r="BG18" s="99">
        <v>0.76522415721673331</v>
      </c>
      <c r="BH18" s="99">
        <v>0.72662364826255332</v>
      </c>
      <c r="BI18" s="99">
        <v>0.72803303048009704</v>
      </c>
      <c r="BJ18" s="99">
        <v>0.73084644345247463</v>
      </c>
      <c r="BK18" s="99">
        <v>0.72249230659774266</v>
      </c>
      <c r="BL18" s="99">
        <v>0.72905135949468958</v>
      </c>
      <c r="BM18" s="99">
        <v>0.52651255501453131</v>
      </c>
      <c r="BN18" s="99">
        <v>0.28035732932360607</v>
      </c>
      <c r="BO18" s="99">
        <v>0.29913959371453125</v>
      </c>
      <c r="BP18" s="99">
        <v>0.30086915201833853</v>
      </c>
      <c r="BQ18" s="99">
        <v>0.28140919590331404</v>
      </c>
      <c r="BS18" s="98" t="s">
        <v>498</v>
      </c>
      <c r="BT18" s="101">
        <v>0.79475610716494682</v>
      </c>
      <c r="BU18" s="101">
        <v>5.7817766024573581E-3</v>
      </c>
      <c r="BV18" s="101">
        <v>-6.467913371803026E-2</v>
      </c>
    </row>
    <row r="19" spans="1:74" ht="27" x14ac:dyDescent="0.35">
      <c r="A19" s="86"/>
      <c r="B19" s="277"/>
      <c r="C19" s="279"/>
      <c r="D19" s="280"/>
      <c r="E19" s="98" t="s">
        <v>499</v>
      </c>
      <c r="F19" s="78" t="s">
        <v>471</v>
      </c>
      <c r="G19" s="79" t="s">
        <v>472</v>
      </c>
      <c r="H19" s="79" t="s">
        <v>472</v>
      </c>
      <c r="I19" s="79" t="s">
        <v>472</v>
      </c>
      <c r="J19" s="79" t="s">
        <v>472</v>
      </c>
      <c r="K19" s="79" t="s">
        <v>472</v>
      </c>
      <c r="L19" s="79" t="s">
        <v>472</v>
      </c>
      <c r="M19" s="79" t="s">
        <v>472</v>
      </c>
      <c r="N19" s="79" t="s">
        <v>472</v>
      </c>
      <c r="O19" s="79" t="s">
        <v>472</v>
      </c>
      <c r="P19" s="79" t="s">
        <v>472</v>
      </c>
      <c r="Q19" s="79" t="s">
        <v>472</v>
      </c>
      <c r="R19" s="79" t="s">
        <v>472</v>
      </c>
      <c r="S19" s="79" t="s">
        <v>472</v>
      </c>
      <c r="T19" s="79" t="s">
        <v>472</v>
      </c>
      <c r="U19" s="79" t="s">
        <v>472</v>
      </c>
      <c r="V19" s="79" t="s">
        <v>472</v>
      </c>
      <c r="W19" s="79" t="s">
        <v>472</v>
      </c>
      <c r="X19" s="79" t="s">
        <v>472</v>
      </c>
      <c r="Y19" s="79" t="s">
        <v>472</v>
      </c>
      <c r="Z19" s="79" t="s">
        <v>472</v>
      </c>
      <c r="AA19" s="79" t="s">
        <v>472</v>
      </c>
      <c r="AB19" s="79" t="s">
        <v>472</v>
      </c>
      <c r="AC19" s="79" t="s">
        <v>472</v>
      </c>
      <c r="AD19" s="79" t="s">
        <v>472</v>
      </c>
      <c r="AE19" s="79" t="s">
        <v>472</v>
      </c>
      <c r="AF19" s="79" t="s">
        <v>472</v>
      </c>
      <c r="AG19" s="79" t="s">
        <v>472</v>
      </c>
      <c r="AH19" s="79" t="s">
        <v>472</v>
      </c>
      <c r="AI19" s="79" t="s">
        <v>472</v>
      </c>
      <c r="AJ19" s="79" t="s">
        <v>472</v>
      </c>
      <c r="AK19" s="99">
        <v>4.5130555634744987</v>
      </c>
      <c r="AL19" s="99">
        <v>4.1559721748421712</v>
      </c>
      <c r="AM19" s="99">
        <v>2.839983130814657</v>
      </c>
      <c r="AN19" s="99">
        <v>2.3737505750000429</v>
      </c>
      <c r="AO19" s="99">
        <v>1.1001254358994474</v>
      </c>
      <c r="AP19" s="99">
        <v>0.61281624763950193</v>
      </c>
      <c r="AQ19" s="99">
        <v>1.0033434418910572</v>
      </c>
      <c r="AR19" s="99">
        <v>1.4483958323328927</v>
      </c>
      <c r="AS19" s="99">
        <v>2.0810097340128038</v>
      </c>
      <c r="AT19" s="99">
        <v>2.0296217996613364</v>
      </c>
      <c r="AU19" s="99">
        <v>1.984502201492824</v>
      </c>
      <c r="AV19" s="99">
        <v>2.1240974369053016</v>
      </c>
      <c r="AW19" s="99">
        <v>2.695541138647279</v>
      </c>
      <c r="AX19" s="99">
        <v>2.9060766573514853</v>
      </c>
      <c r="AY19" s="99">
        <v>2.9057205303864886</v>
      </c>
      <c r="AZ19" s="99">
        <v>2.6544389817867744</v>
      </c>
      <c r="BA19" s="99">
        <v>2.676619146809688</v>
      </c>
      <c r="BB19" s="99">
        <v>2.5462314413179286</v>
      </c>
      <c r="BC19" s="99">
        <v>2.5617028823493571</v>
      </c>
      <c r="BD19" s="99">
        <v>2.2818542762845757</v>
      </c>
      <c r="BE19" s="99">
        <v>2.2819855241986837</v>
      </c>
      <c r="BF19" s="99">
        <v>2.675818576656527</v>
      </c>
      <c r="BG19" s="99">
        <v>2.3061195881710663</v>
      </c>
      <c r="BH19" s="99">
        <v>2.2543902109973781</v>
      </c>
      <c r="BI19" s="99">
        <v>2.1389522482811927</v>
      </c>
      <c r="BJ19" s="99">
        <v>2.0565016674066467</v>
      </c>
      <c r="BK19" s="99">
        <v>1.3618435318849351</v>
      </c>
      <c r="BL19" s="99">
        <v>1.3383031286083069</v>
      </c>
      <c r="BM19" s="99">
        <v>1.4327605939468071</v>
      </c>
      <c r="BN19" s="99">
        <v>1.6232830341957327</v>
      </c>
      <c r="BO19" s="99">
        <v>1.4895843519131624</v>
      </c>
      <c r="BP19" s="99">
        <v>2.1495059139361961</v>
      </c>
      <c r="BQ19" s="99">
        <v>2.5183554198219893</v>
      </c>
      <c r="BS19" s="98" t="s">
        <v>499</v>
      </c>
      <c r="BT19" s="101">
        <v>-0.52371383784130932</v>
      </c>
      <c r="BU19" s="101">
        <v>0.44302396247346237</v>
      </c>
      <c r="BV19" s="101">
        <v>0.17159734406608468</v>
      </c>
    </row>
    <row r="20" spans="1:74" ht="17.25" x14ac:dyDescent="0.35">
      <c r="A20" s="86"/>
      <c r="B20" s="277"/>
      <c r="C20" s="279"/>
      <c r="D20" s="280"/>
      <c r="E20" s="77" t="s">
        <v>500</v>
      </c>
      <c r="F20" s="78" t="s">
        <v>471</v>
      </c>
      <c r="G20" s="79" t="s">
        <v>472</v>
      </c>
      <c r="H20" s="79" t="s">
        <v>472</v>
      </c>
      <c r="I20" s="79" t="s">
        <v>472</v>
      </c>
      <c r="J20" s="79" t="s">
        <v>472</v>
      </c>
      <c r="K20" s="79" t="s">
        <v>472</v>
      </c>
      <c r="L20" s="79" t="s">
        <v>472</v>
      </c>
      <c r="M20" s="79" t="s">
        <v>472</v>
      </c>
      <c r="N20" s="79" t="s">
        <v>472</v>
      </c>
      <c r="O20" s="79" t="s">
        <v>472</v>
      </c>
      <c r="P20" s="79" t="s">
        <v>472</v>
      </c>
      <c r="Q20" s="79" t="s">
        <v>472</v>
      </c>
      <c r="R20" s="79" t="s">
        <v>472</v>
      </c>
      <c r="S20" s="79" t="s">
        <v>472</v>
      </c>
      <c r="T20" s="79" t="s">
        <v>472</v>
      </c>
      <c r="U20" s="79" t="s">
        <v>472</v>
      </c>
      <c r="V20" s="79" t="s">
        <v>472</v>
      </c>
      <c r="W20" s="79" t="s">
        <v>472</v>
      </c>
      <c r="X20" s="79" t="s">
        <v>472</v>
      </c>
      <c r="Y20" s="79" t="s">
        <v>472</v>
      </c>
      <c r="Z20" s="79" t="s">
        <v>472</v>
      </c>
      <c r="AA20" s="79" t="s">
        <v>472</v>
      </c>
      <c r="AB20" s="79" t="s">
        <v>472</v>
      </c>
      <c r="AC20" s="79" t="s">
        <v>472</v>
      </c>
      <c r="AD20" s="79" t="s">
        <v>472</v>
      </c>
      <c r="AE20" s="79" t="s">
        <v>472</v>
      </c>
      <c r="AF20" s="79" t="s">
        <v>472</v>
      </c>
      <c r="AG20" s="79" t="s">
        <v>472</v>
      </c>
      <c r="AH20" s="79" t="s">
        <v>472</v>
      </c>
      <c r="AI20" s="79" t="s">
        <v>472</v>
      </c>
      <c r="AJ20" s="79" t="s">
        <v>472</v>
      </c>
      <c r="AK20" s="80">
        <v>31.406008134751925</v>
      </c>
      <c r="AL20" s="80">
        <v>33.338569256191519</v>
      </c>
      <c r="AM20" s="80">
        <v>30.632647785758202</v>
      </c>
      <c r="AN20" s="80">
        <v>28.890017927247001</v>
      </c>
      <c r="AO20" s="80">
        <v>26.292324467160725</v>
      </c>
      <c r="AP20" s="80">
        <v>26.292900396295082</v>
      </c>
      <c r="AQ20" s="80">
        <v>29.485429257402668</v>
      </c>
      <c r="AR20" s="80">
        <v>28.56528475945672</v>
      </c>
      <c r="AS20" s="80">
        <v>30.831214511271028</v>
      </c>
      <c r="AT20" s="80">
        <v>31.79995511662834</v>
      </c>
      <c r="AU20" s="80">
        <v>30.218837723630589</v>
      </c>
      <c r="AV20" s="80">
        <v>32.012903886265789</v>
      </c>
      <c r="AW20" s="80">
        <v>30.488567473858541</v>
      </c>
      <c r="AX20" s="80">
        <v>34.598748864311347</v>
      </c>
      <c r="AY20" s="80">
        <v>35.496728576420786</v>
      </c>
      <c r="AZ20" s="80">
        <v>35.263320400802286</v>
      </c>
      <c r="BA20" s="80">
        <v>33.508930276384653</v>
      </c>
      <c r="BB20" s="80">
        <v>33.718050796180457</v>
      </c>
      <c r="BC20" s="80">
        <v>35.707247949891276</v>
      </c>
      <c r="BD20" s="80">
        <v>38.135885545986376</v>
      </c>
      <c r="BE20" s="80">
        <v>38.785451304266992</v>
      </c>
      <c r="BF20" s="80">
        <v>32.149434489851565</v>
      </c>
      <c r="BG20" s="80">
        <v>33.993663358827689</v>
      </c>
      <c r="BH20" s="80">
        <v>35.124863196848352</v>
      </c>
      <c r="BI20" s="80">
        <v>31.599245812132633</v>
      </c>
      <c r="BJ20" s="80">
        <v>32.42980938593098</v>
      </c>
      <c r="BK20" s="80">
        <v>31.033188234555798</v>
      </c>
      <c r="BL20" s="80">
        <v>31.446998983363983</v>
      </c>
      <c r="BM20" s="80">
        <v>30.132642413923932</v>
      </c>
      <c r="BN20" s="80">
        <v>28.806791953076019</v>
      </c>
      <c r="BO20" s="80">
        <v>26.420605025873584</v>
      </c>
      <c r="BP20" s="80">
        <v>27.767803587042412</v>
      </c>
      <c r="BQ20" s="80">
        <v>23.885696062121863</v>
      </c>
      <c r="BS20" s="77" t="s">
        <v>500</v>
      </c>
      <c r="BT20" s="102">
        <v>-0.11584422101972595</v>
      </c>
      <c r="BU20" s="102">
        <v>5.099045081857595E-2</v>
      </c>
      <c r="BV20" s="102">
        <v>-0.13980607118425811</v>
      </c>
    </row>
    <row r="21" spans="1:74" ht="17.25" x14ac:dyDescent="0.35">
      <c r="A21" s="86"/>
      <c r="B21" s="277"/>
      <c r="C21" s="279"/>
      <c r="D21" s="280"/>
      <c r="E21" s="103" t="s">
        <v>501</v>
      </c>
      <c r="F21" s="78" t="s">
        <v>471</v>
      </c>
      <c r="G21" s="104" t="s">
        <v>472</v>
      </c>
      <c r="H21" s="104" t="s">
        <v>472</v>
      </c>
      <c r="I21" s="104" t="s">
        <v>472</v>
      </c>
      <c r="J21" s="104" t="s">
        <v>472</v>
      </c>
      <c r="K21" s="104" t="s">
        <v>472</v>
      </c>
      <c r="L21" s="104" t="s">
        <v>472</v>
      </c>
      <c r="M21" s="104" t="s">
        <v>472</v>
      </c>
      <c r="N21" s="104" t="s">
        <v>472</v>
      </c>
      <c r="O21" s="104" t="s">
        <v>472</v>
      </c>
      <c r="P21" s="104" t="s">
        <v>472</v>
      </c>
      <c r="Q21" s="104" t="s">
        <v>472</v>
      </c>
      <c r="R21" s="104" t="s">
        <v>472</v>
      </c>
      <c r="S21" s="104" t="s">
        <v>472</v>
      </c>
      <c r="T21" s="104" t="s">
        <v>472</v>
      </c>
      <c r="U21" s="104" t="s">
        <v>472</v>
      </c>
      <c r="V21" s="104" t="s">
        <v>472</v>
      </c>
      <c r="W21" s="104" t="s">
        <v>472</v>
      </c>
      <c r="X21" s="104" t="s">
        <v>472</v>
      </c>
      <c r="Y21" s="104" t="s">
        <v>472</v>
      </c>
      <c r="Z21" s="104" t="s">
        <v>472</v>
      </c>
      <c r="AA21" s="104" t="s">
        <v>472</v>
      </c>
      <c r="AB21" s="104" t="s">
        <v>472</v>
      </c>
      <c r="AC21" s="104" t="s">
        <v>472</v>
      </c>
      <c r="AD21" s="104" t="s">
        <v>472</v>
      </c>
      <c r="AE21" s="104" t="s">
        <v>472</v>
      </c>
      <c r="AF21" s="104" t="s">
        <v>472</v>
      </c>
      <c r="AG21" s="104" t="s">
        <v>472</v>
      </c>
      <c r="AH21" s="104" t="s">
        <v>472</v>
      </c>
      <c r="AI21" s="104" t="s">
        <v>472</v>
      </c>
      <c r="AJ21" s="104" t="s">
        <v>472</v>
      </c>
      <c r="AK21" s="105">
        <v>93.260689221763727</v>
      </c>
      <c r="AL21" s="105">
        <v>102.93219823486508</v>
      </c>
      <c r="AM21" s="105">
        <v>99.120230637979859</v>
      </c>
      <c r="AN21" s="105">
        <v>95.513849768590987</v>
      </c>
      <c r="AO21" s="105">
        <v>89.059077711411476</v>
      </c>
      <c r="AP21" s="105">
        <v>88.948881790761988</v>
      </c>
      <c r="AQ21" s="105">
        <v>98.907077163937004</v>
      </c>
      <c r="AR21" s="105">
        <v>94.04857827123088</v>
      </c>
      <c r="AS21" s="105">
        <v>98.784996781182485</v>
      </c>
      <c r="AT21" s="105">
        <v>100.60751151728044</v>
      </c>
      <c r="AU21" s="105">
        <v>97.024923338045738</v>
      </c>
      <c r="AV21" s="105">
        <v>102.79276585543705</v>
      </c>
      <c r="AW21" s="105">
        <v>98.475008610353086</v>
      </c>
      <c r="AX21" s="105">
        <v>104.09060246987438</v>
      </c>
      <c r="AY21" s="105">
        <v>108.88701782332834</v>
      </c>
      <c r="AZ21" s="105">
        <v>107.82482104120537</v>
      </c>
      <c r="BA21" s="105">
        <v>103.28177282979703</v>
      </c>
      <c r="BB21" s="105">
        <v>95.916023080444347</v>
      </c>
      <c r="BC21" s="105">
        <v>103.04965952513334</v>
      </c>
      <c r="BD21" s="105">
        <v>105.15014068165027</v>
      </c>
      <c r="BE21" s="105">
        <v>103.98852184732254</v>
      </c>
      <c r="BF21" s="105">
        <v>89.322990792020192</v>
      </c>
      <c r="BG21" s="105">
        <v>95.664593485743538</v>
      </c>
      <c r="BH21" s="105">
        <v>98.034366180462214</v>
      </c>
      <c r="BI21" s="105">
        <v>81.848654988509153</v>
      </c>
      <c r="BJ21" s="105">
        <v>84.846037464203107</v>
      </c>
      <c r="BK21" s="105">
        <v>84.777680419645819</v>
      </c>
      <c r="BL21" s="105">
        <v>84.06281953009551</v>
      </c>
      <c r="BM21" s="105">
        <v>79.047162180152426</v>
      </c>
      <c r="BN21" s="105">
        <v>76.038242817806392</v>
      </c>
      <c r="BO21" s="105">
        <v>71.317464878882802</v>
      </c>
      <c r="BP21" s="105">
        <v>75.09014094169649</v>
      </c>
      <c r="BQ21" s="105">
        <v>64.024935205589898</v>
      </c>
      <c r="BS21" s="106" t="s">
        <v>501</v>
      </c>
      <c r="BT21" s="107">
        <v>-0.19483609258837514</v>
      </c>
      <c r="BU21" s="107">
        <v>5.2899750001219992E-2</v>
      </c>
      <c r="BV21" s="107">
        <v>-0.14735896879855553</v>
      </c>
    </row>
    <row r="22" spans="1:74" ht="17.25" x14ac:dyDescent="0.35">
      <c r="A22" s="86"/>
      <c r="B22" s="277"/>
      <c r="C22" s="279"/>
      <c r="D22" s="280"/>
      <c r="E22" s="108" t="s">
        <v>502</v>
      </c>
      <c r="F22" s="78" t="s">
        <v>471</v>
      </c>
      <c r="G22" s="79" t="s">
        <v>472</v>
      </c>
      <c r="H22" s="79" t="s">
        <v>472</v>
      </c>
      <c r="I22" s="79" t="s">
        <v>472</v>
      </c>
      <c r="J22" s="79" t="s">
        <v>472</v>
      </c>
      <c r="K22" s="79" t="s">
        <v>472</v>
      </c>
      <c r="L22" s="79" t="s">
        <v>472</v>
      </c>
      <c r="M22" s="79" t="s">
        <v>472</v>
      </c>
      <c r="N22" s="79" t="s">
        <v>472</v>
      </c>
      <c r="O22" s="79" t="s">
        <v>472</v>
      </c>
      <c r="P22" s="79" t="s">
        <v>472</v>
      </c>
      <c r="Q22" s="79" t="s">
        <v>472</v>
      </c>
      <c r="R22" s="79" t="s">
        <v>472</v>
      </c>
      <c r="S22" s="79" t="s">
        <v>472</v>
      </c>
      <c r="T22" s="79" t="s">
        <v>472</v>
      </c>
      <c r="U22" s="79" t="s">
        <v>472</v>
      </c>
      <c r="V22" s="79" t="s">
        <v>472</v>
      </c>
      <c r="W22" s="79" t="s">
        <v>472</v>
      </c>
      <c r="X22" s="79" t="s">
        <v>472</v>
      </c>
      <c r="Y22" s="79" t="s">
        <v>472</v>
      </c>
      <c r="Z22" s="79" t="s">
        <v>472</v>
      </c>
      <c r="AA22" s="79" t="s">
        <v>472</v>
      </c>
      <c r="AB22" s="79" t="s">
        <v>472</v>
      </c>
      <c r="AC22" s="79" t="s">
        <v>472</v>
      </c>
      <c r="AD22" s="79" t="s">
        <v>472</v>
      </c>
      <c r="AE22" s="79" t="s">
        <v>472</v>
      </c>
      <c r="AF22" s="79" t="s">
        <v>472</v>
      </c>
      <c r="AG22" s="79" t="s">
        <v>472</v>
      </c>
      <c r="AH22" s="79" t="s">
        <v>472</v>
      </c>
      <c r="AI22" s="79" t="s">
        <v>472</v>
      </c>
      <c r="AJ22" s="79" t="s">
        <v>472</v>
      </c>
      <c r="AK22" s="109">
        <v>446.02769578806829</v>
      </c>
      <c r="AL22" s="109">
        <v>462.26952596070424</v>
      </c>
      <c r="AM22" s="109">
        <v>456.35278006308636</v>
      </c>
      <c r="AN22" s="109">
        <v>438.68378833491118</v>
      </c>
      <c r="AO22" s="109">
        <v>436.97031477942011</v>
      </c>
      <c r="AP22" s="109">
        <v>442.90242516864919</v>
      </c>
      <c r="AQ22" s="109">
        <v>451.31745334219289</v>
      </c>
      <c r="AR22" s="109">
        <v>448.53344757172829</v>
      </c>
      <c r="AS22" s="109">
        <v>458.03571618516241</v>
      </c>
      <c r="AT22" s="109">
        <v>451.20157088202194</v>
      </c>
      <c r="AU22" s="109">
        <v>449.11132018784781</v>
      </c>
      <c r="AV22" s="109">
        <v>448.68667999819894</v>
      </c>
      <c r="AW22" s="109">
        <v>446.61023752048328</v>
      </c>
      <c r="AX22" s="109">
        <v>445.24311641035513</v>
      </c>
      <c r="AY22" s="109">
        <v>439.9978406508954</v>
      </c>
      <c r="AZ22" s="109">
        <v>442.58800157566509</v>
      </c>
      <c r="BA22" s="109">
        <v>436.43168152598292</v>
      </c>
      <c r="BB22" s="109">
        <v>433.83860577058715</v>
      </c>
      <c r="BC22" s="109">
        <v>421.26075162749095</v>
      </c>
      <c r="BD22" s="109">
        <v>397.77393350958351</v>
      </c>
      <c r="BE22" s="109">
        <v>402.8329770736002</v>
      </c>
      <c r="BF22" s="109">
        <v>392.38622910863626</v>
      </c>
      <c r="BG22" s="109">
        <v>387.8756622913333</v>
      </c>
      <c r="BH22" s="109">
        <v>384.9735135482419</v>
      </c>
      <c r="BI22" s="109">
        <v>369.18371240833181</v>
      </c>
      <c r="BJ22" s="109">
        <v>369.64124094427592</v>
      </c>
      <c r="BK22" s="109">
        <v>371.58533067474599</v>
      </c>
      <c r="BL22" s="109">
        <v>374.8870937596036</v>
      </c>
      <c r="BM22" s="109">
        <v>361.31893556647861</v>
      </c>
      <c r="BN22" s="109">
        <v>355.02135225955027</v>
      </c>
      <c r="BO22" s="109">
        <v>321.01119085328838</v>
      </c>
      <c r="BP22" s="109">
        <v>339.71028927181726</v>
      </c>
      <c r="BQ22" s="109">
        <v>339.74635891639167</v>
      </c>
      <c r="BR22" s="154"/>
      <c r="BS22" s="110" t="s">
        <v>502</v>
      </c>
      <c r="BT22" s="111">
        <v>-0.23836503320360658</v>
      </c>
      <c r="BU22" s="111">
        <v>5.8250612288077264E-2</v>
      </c>
      <c r="BV22" s="111">
        <v>1.0617766288953987E-4</v>
      </c>
    </row>
    <row r="23" spans="1:74" s="116" customFormat="1" ht="17.25" x14ac:dyDescent="0.35">
      <c r="A23" s="112"/>
      <c r="B23" s="277"/>
      <c r="C23" s="279"/>
      <c r="D23" s="280"/>
      <c r="E23" s="113" t="s">
        <v>503</v>
      </c>
      <c r="F23" s="114" t="s">
        <v>504</v>
      </c>
      <c r="G23" s="79" t="s">
        <v>472</v>
      </c>
      <c r="H23" s="79" t="s">
        <v>472</v>
      </c>
      <c r="I23" s="79" t="s">
        <v>472</v>
      </c>
      <c r="J23" s="79" t="s">
        <v>472</v>
      </c>
      <c r="K23" s="79" t="s">
        <v>472</v>
      </c>
      <c r="L23" s="79" t="s">
        <v>472</v>
      </c>
      <c r="M23" s="79" t="s">
        <v>472</v>
      </c>
      <c r="N23" s="79" t="s">
        <v>472</v>
      </c>
      <c r="O23" s="79" t="s">
        <v>472</v>
      </c>
      <c r="P23" s="79" t="s">
        <v>472</v>
      </c>
      <c r="Q23" s="79" t="s">
        <v>472</v>
      </c>
      <c r="R23" s="79" t="s">
        <v>472</v>
      </c>
      <c r="S23" s="79" t="s">
        <v>472</v>
      </c>
      <c r="T23" s="79" t="s">
        <v>472</v>
      </c>
      <c r="U23" s="79" t="s">
        <v>472</v>
      </c>
      <c r="V23" s="79" t="s">
        <v>472</v>
      </c>
      <c r="W23" s="79" t="s">
        <v>472</v>
      </c>
      <c r="X23" s="79" t="s">
        <v>472</v>
      </c>
      <c r="Y23" s="79" t="s">
        <v>472</v>
      </c>
      <c r="Z23" s="79" t="s">
        <v>472</v>
      </c>
      <c r="AA23" s="79" t="s">
        <v>472</v>
      </c>
      <c r="AB23" s="79" t="s">
        <v>472</v>
      </c>
      <c r="AC23" s="79" t="s">
        <v>472</v>
      </c>
      <c r="AD23" s="79" t="s">
        <v>472</v>
      </c>
      <c r="AE23" s="79" t="s">
        <v>472</v>
      </c>
      <c r="AF23" s="79" t="s">
        <v>472</v>
      </c>
      <c r="AG23" s="79" t="s">
        <v>472</v>
      </c>
      <c r="AH23" s="79" t="s">
        <v>472</v>
      </c>
      <c r="AI23" s="79" t="s">
        <v>472</v>
      </c>
      <c r="AJ23" s="79" t="s">
        <v>472</v>
      </c>
      <c r="AK23" s="115">
        <v>539.28838500983204</v>
      </c>
      <c r="AL23" s="115">
        <v>565.20172419556934</v>
      </c>
      <c r="AM23" s="115">
        <v>555.47301070106619</v>
      </c>
      <c r="AN23" s="115">
        <v>534.19763810350219</v>
      </c>
      <c r="AO23" s="115">
        <v>526.02939249083158</v>
      </c>
      <c r="AP23" s="115">
        <v>531.8513069594112</v>
      </c>
      <c r="AQ23" s="115">
        <v>550.2245305061299</v>
      </c>
      <c r="AR23" s="115">
        <v>542.58202584295918</v>
      </c>
      <c r="AS23" s="115">
        <v>556.8207129663449</v>
      </c>
      <c r="AT23" s="115">
        <v>551.80908239930238</v>
      </c>
      <c r="AU23" s="115">
        <v>546.13624352589352</v>
      </c>
      <c r="AV23" s="115">
        <v>551.47944585363598</v>
      </c>
      <c r="AW23" s="115">
        <v>545.08524613083637</v>
      </c>
      <c r="AX23" s="115">
        <v>549.33371888022953</v>
      </c>
      <c r="AY23" s="115">
        <v>548.88485847422373</v>
      </c>
      <c r="AZ23" s="115">
        <v>550.41282261687047</v>
      </c>
      <c r="BA23" s="115">
        <v>539.71345435577996</v>
      </c>
      <c r="BB23" s="115">
        <v>529.7546288510315</v>
      </c>
      <c r="BC23" s="115">
        <v>524.31041115262428</v>
      </c>
      <c r="BD23" s="115">
        <v>502.92407419123379</v>
      </c>
      <c r="BE23" s="115">
        <v>506.82149892092275</v>
      </c>
      <c r="BF23" s="115">
        <v>481.70921990065642</v>
      </c>
      <c r="BG23" s="115">
        <v>483.54025577707682</v>
      </c>
      <c r="BH23" s="115">
        <v>483.0078797287041</v>
      </c>
      <c r="BI23" s="115">
        <v>451.03236739684098</v>
      </c>
      <c r="BJ23" s="115">
        <v>454.48727840847903</v>
      </c>
      <c r="BK23" s="115">
        <v>456.36301109439182</v>
      </c>
      <c r="BL23" s="115">
        <v>458.94991328969911</v>
      </c>
      <c r="BM23" s="115">
        <v>440.36609774663106</v>
      </c>
      <c r="BN23" s="115">
        <v>431.05959507735668</v>
      </c>
      <c r="BO23" s="115">
        <v>392.32865573217117</v>
      </c>
      <c r="BP23" s="115">
        <v>414.80043021351378</v>
      </c>
      <c r="BQ23" s="115">
        <v>403.77129412198155</v>
      </c>
      <c r="BS23" s="113" t="s">
        <v>503</v>
      </c>
      <c r="BT23" s="117">
        <v>-0.2308374484906599</v>
      </c>
      <c r="BU23" s="117">
        <v>5.7277933062027692E-2</v>
      </c>
      <c r="BV23" s="117">
        <v>-2.6589017966676412E-2</v>
      </c>
    </row>
    <row r="24" spans="1:74" s="116" customFormat="1" x14ac:dyDescent="0.3">
      <c r="A24" s="112"/>
      <c r="B24" s="278"/>
      <c r="C24" s="279"/>
      <c r="D24" s="280"/>
      <c r="E24" s="118" t="s">
        <v>505</v>
      </c>
      <c r="F24" s="119" t="s">
        <v>506</v>
      </c>
      <c r="G24" s="79" t="s">
        <v>472</v>
      </c>
      <c r="H24" s="79" t="s">
        <v>472</v>
      </c>
      <c r="I24" s="79" t="s">
        <v>472</v>
      </c>
      <c r="J24" s="79" t="s">
        <v>472</v>
      </c>
      <c r="K24" s="79" t="s">
        <v>472</v>
      </c>
      <c r="L24" s="79" t="s">
        <v>472</v>
      </c>
      <c r="M24" s="79" t="s">
        <v>472</v>
      </c>
      <c r="N24" s="79" t="s">
        <v>472</v>
      </c>
      <c r="O24" s="79" t="s">
        <v>472</v>
      </c>
      <c r="P24" s="79" t="s">
        <v>472</v>
      </c>
      <c r="Q24" s="79" t="s">
        <v>472</v>
      </c>
      <c r="R24" s="79" t="s">
        <v>472</v>
      </c>
      <c r="S24" s="79" t="s">
        <v>472</v>
      </c>
      <c r="T24" s="79" t="s">
        <v>472</v>
      </c>
      <c r="U24" s="79" t="s">
        <v>472</v>
      </c>
      <c r="V24" s="79" t="s">
        <v>472</v>
      </c>
      <c r="W24" s="79" t="s">
        <v>472</v>
      </c>
      <c r="X24" s="79" t="s">
        <v>472</v>
      </c>
      <c r="Y24" s="79" t="s">
        <v>472</v>
      </c>
      <c r="Z24" s="79" t="s">
        <v>472</v>
      </c>
      <c r="AA24" s="79" t="s">
        <v>472</v>
      </c>
      <c r="AB24" s="79" t="s">
        <v>472</v>
      </c>
      <c r="AC24" s="79" t="s">
        <v>472</v>
      </c>
      <c r="AD24" s="79" t="s">
        <v>472</v>
      </c>
      <c r="AE24" s="79" t="s">
        <v>472</v>
      </c>
      <c r="AF24" s="79" t="s">
        <v>472</v>
      </c>
      <c r="AG24" s="79" t="s">
        <v>472</v>
      </c>
      <c r="AH24" s="79" t="s">
        <v>472</v>
      </c>
      <c r="AI24" s="79" t="s">
        <v>472</v>
      </c>
      <c r="AJ24" s="79" t="s">
        <v>472</v>
      </c>
      <c r="AK24" s="120">
        <v>0.17293287193653067</v>
      </c>
      <c r="AL24" s="120">
        <v>0.18211586028221105</v>
      </c>
      <c r="AM24" s="120">
        <v>0.17844292833036038</v>
      </c>
      <c r="AN24" s="120">
        <v>0.17879871222883417</v>
      </c>
      <c r="AO24" s="120">
        <v>0.16930437535002141</v>
      </c>
      <c r="AP24" s="120">
        <v>0.16724389058904807</v>
      </c>
      <c r="AQ24" s="120">
        <v>0.17975766560781337</v>
      </c>
      <c r="AR24" s="120">
        <v>0.17333522636529722</v>
      </c>
      <c r="AS24" s="120">
        <v>0.17740898368332286</v>
      </c>
      <c r="AT24" s="120">
        <v>0.18232304383217532</v>
      </c>
      <c r="AU24" s="120">
        <v>0.1776569939977726</v>
      </c>
      <c r="AV24" s="120">
        <v>0.18639455491641027</v>
      </c>
      <c r="AW24" s="120">
        <v>0.18065983130043517</v>
      </c>
      <c r="AX24" s="120">
        <v>0.18948518704086525</v>
      </c>
      <c r="AY24" s="120">
        <v>0.19837861464426204</v>
      </c>
      <c r="AZ24" s="120">
        <v>0.1958980906886679</v>
      </c>
      <c r="BA24" s="120">
        <v>0.19136408773258695</v>
      </c>
      <c r="BB24" s="120">
        <v>0.18105745161391729</v>
      </c>
      <c r="BC24" s="120">
        <v>0.1965432257936531</v>
      </c>
      <c r="BD24" s="120">
        <v>0.20907756474124875</v>
      </c>
      <c r="BE24" s="120">
        <v>0.20517780336612643</v>
      </c>
      <c r="BF24" s="120">
        <v>0.18542927372334994</v>
      </c>
      <c r="BG24" s="120">
        <v>0.19784204591612559</v>
      </c>
      <c r="BH24" s="120">
        <v>0.20296639101524838</v>
      </c>
      <c r="BI24" s="120">
        <v>0.18146958157549387</v>
      </c>
      <c r="BJ24" s="120">
        <v>0.18668517579043462</v>
      </c>
      <c r="BK24" s="120">
        <v>0.18576808014379331</v>
      </c>
      <c r="BL24" s="120">
        <v>0.18316338470911364</v>
      </c>
      <c r="BM24" s="120">
        <v>0.17950328734350704</v>
      </c>
      <c r="BN24" s="120">
        <v>0.17639844626161447</v>
      </c>
      <c r="BO24" s="120">
        <v>0.18177990273432562</v>
      </c>
      <c r="BP24" s="120">
        <v>0.18102715299269265</v>
      </c>
      <c r="BQ24" s="120">
        <v>0.15856732793453021</v>
      </c>
      <c r="BS24" s="121"/>
    </row>
    <row r="25" spans="1:74" x14ac:dyDescent="0.3">
      <c r="A25" s="86"/>
    </row>
    <row r="33" spans="41:41" x14ac:dyDescent="0.3">
      <c r="AO33" s="193"/>
    </row>
    <row r="34" spans="41:41" x14ac:dyDescent="0.3">
      <c r="AO34" s="193"/>
    </row>
    <row r="35" spans="41:41" x14ac:dyDescent="0.3">
      <c r="AO35" s="193"/>
    </row>
  </sheetData>
  <mergeCells count="6">
    <mergeCell ref="A1:K1"/>
    <mergeCell ref="BT5:BV5"/>
    <mergeCell ref="C6:D6"/>
    <mergeCell ref="B7:B24"/>
    <mergeCell ref="C7:C24"/>
    <mergeCell ref="D7:D2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E22" sqref="E22"/>
    </sheetView>
  </sheetViews>
  <sheetFormatPr baseColWidth="10" defaultRowHeight="15" x14ac:dyDescent="0.25"/>
  <cols>
    <col min="10" max="10" width="14.7109375" customWidth="1"/>
  </cols>
  <sheetData>
    <row r="1" spans="1:11" ht="16.5" x14ac:dyDescent="0.25">
      <c r="A1" s="371" t="s">
        <v>1076</v>
      </c>
      <c r="B1" s="371"/>
      <c r="C1" s="371"/>
      <c r="D1" s="371"/>
      <c r="E1" s="371"/>
      <c r="F1" s="371"/>
      <c r="G1" s="371"/>
      <c r="H1" s="371"/>
      <c r="I1" s="371"/>
      <c r="J1" s="371"/>
      <c r="K1" s="371"/>
    </row>
    <row r="2" spans="1:11" x14ac:dyDescent="0.25">
      <c r="A2" s="268" t="s">
        <v>1077</v>
      </c>
      <c r="B2" s="47"/>
      <c r="C2" s="47"/>
      <c r="D2" s="47"/>
      <c r="E2" s="47"/>
      <c r="F2" s="47"/>
    </row>
    <row r="3" spans="1:11" ht="45" x14ac:dyDescent="0.25">
      <c r="A3" s="6" t="s">
        <v>202</v>
      </c>
      <c r="B3" s="8" t="s">
        <v>203</v>
      </c>
    </row>
    <row r="4" spans="1:11" x14ac:dyDescent="0.25">
      <c r="A4" s="7" t="s">
        <v>30</v>
      </c>
      <c r="B4" s="372">
        <v>1.9324692792455599E-2</v>
      </c>
    </row>
    <row r="5" spans="1:11" x14ac:dyDescent="0.25">
      <c r="A5" s="7" t="s">
        <v>31</v>
      </c>
      <c r="B5" s="372">
        <v>3.9448648528339798E-2</v>
      </c>
    </row>
    <row r="6" spans="1:11" x14ac:dyDescent="0.25">
      <c r="A6" s="7" t="s">
        <v>32</v>
      </c>
      <c r="B6" s="372">
        <v>0.24044729146546101</v>
      </c>
    </row>
    <row r="7" spans="1:11" x14ac:dyDescent="0.25">
      <c r="A7" s="7" t="s">
        <v>33</v>
      </c>
      <c r="B7" s="372">
        <v>0.32945084610713399</v>
      </c>
    </row>
    <row r="8" spans="1:11" x14ac:dyDescent="0.25">
      <c r="A8" s="7" t="s">
        <v>34</v>
      </c>
      <c r="B8" s="372">
        <v>0.214130343629714</v>
      </c>
    </row>
    <row r="9" spans="1:11" x14ac:dyDescent="0.25">
      <c r="A9" s="7" t="s">
        <v>35</v>
      </c>
      <c r="B9" s="372">
        <v>9.4376789175959805E-2</v>
      </c>
    </row>
    <row r="10" spans="1:11" x14ac:dyDescent="0.25">
      <c r="A10" s="7" t="s">
        <v>36</v>
      </c>
      <c r="B10" s="372">
        <v>6.2821388300935005E-2</v>
      </c>
    </row>
    <row r="12" spans="1:11" x14ac:dyDescent="0.25">
      <c r="A12" s="9" t="s">
        <v>37</v>
      </c>
      <c r="B12" s="373">
        <v>0.15720000000000001</v>
      </c>
    </row>
    <row r="17" spans="4:4" x14ac:dyDescent="0.25">
      <c r="D17" t="s">
        <v>1078</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L99"/>
  <sheetViews>
    <sheetView workbookViewId="0">
      <selection sqref="A1:K1"/>
    </sheetView>
  </sheetViews>
  <sheetFormatPr baseColWidth="10" defaultRowHeight="15" x14ac:dyDescent="0.25"/>
  <cols>
    <col min="2" max="2" width="16.140625" customWidth="1"/>
    <col min="3" max="3" width="14.140625" style="44" customWidth="1"/>
    <col min="4" max="4" width="12.85546875" customWidth="1"/>
  </cols>
  <sheetData>
    <row r="1" spans="1:12" ht="26.25" customHeight="1" x14ac:dyDescent="0.25">
      <c r="A1" s="281" t="s">
        <v>1058</v>
      </c>
      <c r="B1" s="281"/>
      <c r="C1" s="281"/>
      <c r="D1" s="281"/>
      <c r="E1" s="281"/>
      <c r="F1" s="281"/>
      <c r="G1" s="281"/>
      <c r="H1" s="281"/>
      <c r="I1" s="281"/>
      <c r="J1" s="281"/>
      <c r="K1" s="281"/>
    </row>
    <row r="2" spans="1:12" x14ac:dyDescent="0.25">
      <c r="A2" s="268" t="s">
        <v>418</v>
      </c>
    </row>
    <row r="3" spans="1:12" ht="30" x14ac:dyDescent="0.25">
      <c r="A3" t="s">
        <v>29</v>
      </c>
      <c r="B3" t="s">
        <v>395</v>
      </c>
      <c r="C3" s="45" t="s">
        <v>410</v>
      </c>
      <c r="D3" s="42" t="s">
        <v>411</v>
      </c>
      <c r="F3" s="48"/>
      <c r="G3" s="48"/>
      <c r="H3" s="48"/>
      <c r="I3" s="48"/>
      <c r="J3" s="48"/>
      <c r="K3" s="48"/>
      <c r="L3" s="46"/>
    </row>
    <row r="4" spans="1:12" x14ac:dyDescent="0.25">
      <c r="A4" t="s">
        <v>120</v>
      </c>
      <c r="B4" t="s">
        <v>119</v>
      </c>
      <c r="C4" s="44">
        <v>0.16782052098175837</v>
      </c>
      <c r="D4">
        <v>1.0913708650898173E-2</v>
      </c>
      <c r="G4" s="4"/>
    </row>
    <row r="5" spans="1:12" x14ac:dyDescent="0.25">
      <c r="A5" t="s">
        <v>27</v>
      </c>
      <c r="B5" t="s">
        <v>139</v>
      </c>
      <c r="C5" s="44">
        <v>0.25102895471144987</v>
      </c>
      <c r="D5">
        <v>1.4728596163639054E-2</v>
      </c>
      <c r="G5" s="48"/>
      <c r="H5" s="48"/>
      <c r="I5" s="48"/>
      <c r="J5" s="48"/>
      <c r="K5" s="48"/>
      <c r="L5" s="48"/>
    </row>
    <row r="6" spans="1:12" x14ac:dyDescent="0.25">
      <c r="A6" t="s">
        <v>155</v>
      </c>
      <c r="B6" t="s">
        <v>154</v>
      </c>
      <c r="C6" s="44">
        <v>0.27837713801963443</v>
      </c>
      <c r="D6">
        <v>1.4807622218443995E-2</v>
      </c>
    </row>
    <row r="7" spans="1:12" x14ac:dyDescent="0.25">
      <c r="A7" t="s">
        <v>74</v>
      </c>
      <c r="B7" t="s">
        <v>402</v>
      </c>
      <c r="C7" s="44">
        <v>0.2488490114443507</v>
      </c>
      <c r="D7">
        <v>1.0718074971759353E-2</v>
      </c>
    </row>
    <row r="8" spans="1:12" x14ac:dyDescent="0.25">
      <c r="A8" t="s">
        <v>76</v>
      </c>
      <c r="B8" t="s">
        <v>75</v>
      </c>
      <c r="C8" s="44">
        <v>0.22851661449878916</v>
      </c>
      <c r="D8">
        <v>1.1808743110778114E-2</v>
      </c>
    </row>
    <row r="9" spans="1:12" x14ac:dyDescent="0.25">
      <c r="A9" t="s">
        <v>78</v>
      </c>
      <c r="B9" t="s">
        <v>77</v>
      </c>
      <c r="C9" s="44">
        <v>8.6375754268289417E-2</v>
      </c>
      <c r="D9">
        <v>2.705808175902115E-3</v>
      </c>
    </row>
    <row r="10" spans="1:12" x14ac:dyDescent="0.25">
      <c r="A10" t="s">
        <v>122</v>
      </c>
      <c r="B10" t="s">
        <v>121</v>
      </c>
      <c r="C10" s="44">
        <v>0.20784832389457877</v>
      </c>
      <c r="D10">
        <v>1.6930689556636309E-2</v>
      </c>
    </row>
    <row r="11" spans="1:12" x14ac:dyDescent="0.25">
      <c r="A11" t="s">
        <v>42</v>
      </c>
      <c r="B11" s="43" t="s">
        <v>41</v>
      </c>
      <c r="C11" s="44">
        <v>0.24208470134141266</v>
      </c>
      <c r="D11">
        <v>1.474894668046354E-2</v>
      </c>
    </row>
    <row r="12" spans="1:12" x14ac:dyDescent="0.25">
      <c r="A12" t="s">
        <v>108</v>
      </c>
      <c r="B12" t="s">
        <v>107</v>
      </c>
      <c r="C12" s="44">
        <v>0.18535796591611362</v>
      </c>
      <c r="D12">
        <v>1.7929952319265901E-2</v>
      </c>
    </row>
    <row r="13" spans="1:12" x14ac:dyDescent="0.25">
      <c r="A13" t="s">
        <v>394</v>
      </c>
      <c r="B13" t="s">
        <v>186</v>
      </c>
      <c r="C13" s="44">
        <v>0.21105044227492761</v>
      </c>
      <c r="D13">
        <v>1.516503136663357E-2</v>
      </c>
    </row>
    <row r="14" spans="1:12" x14ac:dyDescent="0.25">
      <c r="A14" t="s">
        <v>22</v>
      </c>
      <c r="B14" t="s">
        <v>83</v>
      </c>
      <c r="C14" s="44">
        <v>7.3419584639985158E-2</v>
      </c>
      <c r="D14">
        <v>9.9754902869770967E-3</v>
      </c>
    </row>
    <row r="15" spans="1:12" x14ac:dyDescent="0.25">
      <c r="A15" t="s">
        <v>110</v>
      </c>
      <c r="B15" t="s">
        <v>109</v>
      </c>
      <c r="C15" s="44">
        <v>0.19116582932990409</v>
      </c>
      <c r="D15">
        <v>1.9011797754686859E-2</v>
      </c>
    </row>
    <row r="16" spans="1:12" x14ac:dyDescent="0.25">
      <c r="A16" t="s">
        <v>85</v>
      </c>
      <c r="B16" t="s">
        <v>84</v>
      </c>
      <c r="C16" s="44">
        <v>7.0137912934141886E-2</v>
      </c>
      <c r="D16">
        <v>4.3947390289241399E-3</v>
      </c>
    </row>
    <row r="17" spans="1:12" x14ac:dyDescent="0.25">
      <c r="A17" t="s">
        <v>141</v>
      </c>
      <c r="B17" t="s">
        <v>140</v>
      </c>
      <c r="C17" s="44">
        <v>0.17614584004152914</v>
      </c>
      <c r="D17">
        <v>1.155068032826484E-2</v>
      </c>
    </row>
    <row r="18" spans="1:12" x14ac:dyDescent="0.25">
      <c r="A18" t="s">
        <v>156</v>
      </c>
      <c r="B18" t="s">
        <v>406</v>
      </c>
      <c r="C18" s="44">
        <v>0.32431161718065266</v>
      </c>
      <c r="D18">
        <v>1.7154250491391396E-2</v>
      </c>
      <c r="F18" t="s">
        <v>1034</v>
      </c>
    </row>
    <row r="19" spans="1:12" x14ac:dyDescent="0.25">
      <c r="A19" t="s">
        <v>153</v>
      </c>
      <c r="B19" t="s">
        <v>152</v>
      </c>
      <c r="C19" s="44">
        <v>0.17774112558564717</v>
      </c>
      <c r="D19">
        <v>1.5810509043221226E-2</v>
      </c>
    </row>
    <row r="20" spans="1:12" x14ac:dyDescent="0.25">
      <c r="A20" t="s">
        <v>166</v>
      </c>
      <c r="B20" t="s">
        <v>165</v>
      </c>
      <c r="C20" s="44">
        <v>0.15493486702806447</v>
      </c>
      <c r="D20">
        <v>1.0641911276750581E-2</v>
      </c>
    </row>
    <row r="21" spans="1:12" x14ac:dyDescent="0.25">
      <c r="A21" t="s">
        <v>60</v>
      </c>
      <c r="B21" s="43" t="s">
        <v>397</v>
      </c>
      <c r="C21" s="44">
        <v>0.20632617368686659</v>
      </c>
      <c r="D21">
        <v>1.2919074966373619E-2</v>
      </c>
      <c r="G21" s="48"/>
      <c r="H21" s="48"/>
      <c r="I21" s="48"/>
      <c r="J21" s="48"/>
      <c r="K21" s="48"/>
      <c r="L21" s="48"/>
    </row>
    <row r="22" spans="1:12" x14ac:dyDescent="0.25">
      <c r="A22" t="s">
        <v>99</v>
      </c>
      <c r="B22" t="s">
        <v>400</v>
      </c>
      <c r="C22" s="44">
        <v>0.268094401447943</v>
      </c>
      <c r="D22">
        <v>1.6073658770091558E-2</v>
      </c>
    </row>
    <row r="23" spans="1:12" x14ac:dyDescent="0.25">
      <c r="A23" t="s">
        <v>46</v>
      </c>
      <c r="B23" t="s">
        <v>404</v>
      </c>
      <c r="C23" s="44">
        <v>0.19815980782873729</v>
      </c>
      <c r="D23">
        <v>1.020701046048764E-2</v>
      </c>
    </row>
    <row r="24" spans="1:12" x14ac:dyDescent="0.25">
      <c r="A24" t="s">
        <v>88</v>
      </c>
      <c r="B24" t="s">
        <v>87</v>
      </c>
      <c r="C24" s="44">
        <v>0.19670818926314987</v>
      </c>
      <c r="D24">
        <v>1.5849911060604197E-2</v>
      </c>
    </row>
    <row r="25" spans="1:12" x14ac:dyDescent="0.25">
      <c r="A25" t="s">
        <v>162</v>
      </c>
      <c r="B25" t="s">
        <v>161</v>
      </c>
      <c r="C25" s="44">
        <v>0.35304924037525692</v>
      </c>
      <c r="D25">
        <v>2.3401243120971662E-2</v>
      </c>
    </row>
    <row r="26" spans="1:12" x14ac:dyDescent="0.25">
      <c r="A26" t="s">
        <v>24</v>
      </c>
      <c r="B26" t="s">
        <v>86</v>
      </c>
      <c r="C26" s="44">
        <v>0.1879697304182901</v>
      </c>
      <c r="D26">
        <v>1.7342892094543153E-2</v>
      </c>
    </row>
    <row r="27" spans="1:12" x14ac:dyDescent="0.25">
      <c r="A27" t="s">
        <v>100</v>
      </c>
      <c r="B27" s="43" t="s">
        <v>401</v>
      </c>
      <c r="C27" s="44">
        <v>0.18305058539261407</v>
      </c>
      <c r="D27">
        <v>1.1269263591217372E-2</v>
      </c>
    </row>
    <row r="28" spans="1:12" x14ac:dyDescent="0.25">
      <c r="A28" t="s">
        <v>39</v>
      </c>
      <c r="B28" s="2" t="s">
        <v>38</v>
      </c>
      <c r="C28" s="44">
        <v>0.15830478248531904</v>
      </c>
      <c r="D28">
        <v>1.4982192751711015E-2</v>
      </c>
    </row>
    <row r="29" spans="1:12" x14ac:dyDescent="0.25">
      <c r="A29" t="s">
        <v>23</v>
      </c>
      <c r="B29" t="s">
        <v>144</v>
      </c>
      <c r="C29" s="44">
        <v>0.21335870854925146</v>
      </c>
      <c r="D29">
        <v>1.2362425640321879E-2</v>
      </c>
    </row>
    <row r="30" spans="1:12" x14ac:dyDescent="0.25">
      <c r="A30" t="s">
        <v>21</v>
      </c>
      <c r="B30" t="s">
        <v>68</v>
      </c>
      <c r="C30" s="44">
        <v>0.22003891715454996</v>
      </c>
      <c r="D30">
        <v>1.3019986656853652E-2</v>
      </c>
    </row>
    <row r="31" spans="1:12" x14ac:dyDescent="0.25">
      <c r="A31" t="s">
        <v>92</v>
      </c>
      <c r="B31" t="s">
        <v>91</v>
      </c>
      <c r="C31" s="44">
        <v>0.17183061684083883</v>
      </c>
      <c r="D31">
        <v>1.5851448579238189E-2</v>
      </c>
    </row>
    <row r="32" spans="1:12" x14ac:dyDescent="0.25">
      <c r="A32" t="s">
        <v>175</v>
      </c>
      <c r="B32" t="s">
        <v>174</v>
      </c>
      <c r="C32" s="44">
        <v>4.8915357363346151E-2</v>
      </c>
      <c r="D32">
        <v>3.0495274033016089E-3</v>
      </c>
    </row>
    <row r="33" spans="1:4" x14ac:dyDescent="0.25">
      <c r="A33" t="s">
        <v>177</v>
      </c>
      <c r="B33" t="s">
        <v>176</v>
      </c>
      <c r="C33" s="44">
        <v>4.7668347306672895E-2</v>
      </c>
      <c r="D33">
        <v>4.0877396603345353E-3</v>
      </c>
    </row>
    <row r="34" spans="1:4" x14ac:dyDescent="0.25">
      <c r="A34" t="s">
        <v>390</v>
      </c>
      <c r="B34" t="s">
        <v>188</v>
      </c>
      <c r="C34" s="44">
        <v>7.1500084458913316E-2</v>
      </c>
      <c r="D34">
        <v>1.051477732290179E-2</v>
      </c>
    </row>
    <row r="35" spans="1:4" x14ac:dyDescent="0.25">
      <c r="A35" t="s">
        <v>132</v>
      </c>
      <c r="B35" t="s">
        <v>131</v>
      </c>
      <c r="C35" s="44">
        <v>8.247453876086068E-2</v>
      </c>
      <c r="D35">
        <v>6.6554981689309709E-3</v>
      </c>
    </row>
    <row r="36" spans="1:4" x14ac:dyDescent="0.25">
      <c r="A36" t="s">
        <v>15</v>
      </c>
      <c r="B36" t="s">
        <v>61</v>
      </c>
      <c r="C36" s="44">
        <v>0.17037838056563914</v>
      </c>
      <c r="D36">
        <v>1.6339818483442486E-2</v>
      </c>
    </row>
    <row r="37" spans="1:4" x14ac:dyDescent="0.25">
      <c r="A37" t="s">
        <v>80</v>
      </c>
      <c r="B37" t="s">
        <v>79</v>
      </c>
      <c r="C37" s="44">
        <v>9.9341759595115847E-2</v>
      </c>
      <c r="D37">
        <v>6.3627314119216226E-3</v>
      </c>
    </row>
    <row r="38" spans="1:4" x14ac:dyDescent="0.25">
      <c r="A38" t="s">
        <v>103</v>
      </c>
      <c r="B38" t="s">
        <v>102</v>
      </c>
      <c r="C38" s="44">
        <v>5.8378333494457334E-2</v>
      </c>
      <c r="D38">
        <v>6.6446451721251642E-3</v>
      </c>
    </row>
    <row r="39" spans="1:4" x14ac:dyDescent="0.25">
      <c r="A39" t="s">
        <v>94</v>
      </c>
      <c r="B39" t="s">
        <v>93</v>
      </c>
      <c r="C39" s="44">
        <v>0.1265399842926605</v>
      </c>
      <c r="D39">
        <v>1.0329790218112435E-2</v>
      </c>
    </row>
    <row r="40" spans="1:4" x14ac:dyDescent="0.25">
      <c r="A40" t="s">
        <v>69</v>
      </c>
      <c r="B40" s="43" t="s">
        <v>396</v>
      </c>
      <c r="C40" s="44">
        <v>0.22108152925758537</v>
      </c>
      <c r="D40">
        <v>1.406580679476656E-2</v>
      </c>
    </row>
    <row r="41" spans="1:4" x14ac:dyDescent="0.25">
      <c r="A41" t="s">
        <v>71</v>
      </c>
      <c r="B41" t="s">
        <v>70</v>
      </c>
      <c r="C41" s="44">
        <v>0.15271199427268603</v>
      </c>
      <c r="D41">
        <v>8.0928355007804046E-3</v>
      </c>
    </row>
    <row r="42" spans="1:4" x14ac:dyDescent="0.25">
      <c r="A42" t="s">
        <v>40</v>
      </c>
      <c r="B42" t="s">
        <v>398</v>
      </c>
      <c r="C42" s="44">
        <v>0.15815853457965617</v>
      </c>
      <c r="D42">
        <v>1.074174180230987E-2</v>
      </c>
    </row>
    <row r="43" spans="1:4" x14ac:dyDescent="0.25">
      <c r="A43" t="s">
        <v>101</v>
      </c>
      <c r="B43" t="s">
        <v>399</v>
      </c>
      <c r="C43" s="44">
        <v>0.23979132889172583</v>
      </c>
      <c r="D43">
        <v>1.7296424829993003E-2</v>
      </c>
    </row>
    <row r="44" spans="1:4" x14ac:dyDescent="0.25">
      <c r="A44" t="s">
        <v>388</v>
      </c>
      <c r="B44" t="s">
        <v>187</v>
      </c>
      <c r="C44" s="44">
        <v>0.12567771026260569</v>
      </c>
      <c r="D44">
        <v>1.2218124368094925E-2</v>
      </c>
    </row>
    <row r="45" spans="1:4" x14ac:dyDescent="0.25">
      <c r="A45" t="s">
        <v>160</v>
      </c>
      <c r="B45" t="s">
        <v>159</v>
      </c>
      <c r="C45" s="44">
        <v>0.18570235396628146</v>
      </c>
      <c r="D45">
        <v>1.3106007534578945E-2</v>
      </c>
    </row>
    <row r="46" spans="1:4" x14ac:dyDescent="0.25">
      <c r="A46" t="s">
        <v>185</v>
      </c>
      <c r="B46" t="s">
        <v>184</v>
      </c>
      <c r="C46" s="44">
        <v>0.20049842189127484</v>
      </c>
      <c r="D46">
        <v>1.3057990455912166E-2</v>
      </c>
    </row>
    <row r="47" spans="1:4" x14ac:dyDescent="0.25">
      <c r="A47" t="s">
        <v>116</v>
      </c>
      <c r="B47" t="s">
        <v>115</v>
      </c>
      <c r="C47" s="44">
        <v>0.26141063703018891</v>
      </c>
      <c r="D47">
        <v>2.0717143794849267E-2</v>
      </c>
    </row>
    <row r="48" spans="1:4" x14ac:dyDescent="0.25">
      <c r="A48" t="s">
        <v>20</v>
      </c>
      <c r="B48" t="s">
        <v>133</v>
      </c>
      <c r="C48" s="44">
        <v>0.11598089054318014</v>
      </c>
      <c r="D48">
        <v>9.4409307662195463E-3</v>
      </c>
    </row>
    <row r="49" spans="1:12" x14ac:dyDescent="0.25">
      <c r="A49" t="s">
        <v>45</v>
      </c>
      <c r="B49" s="43" t="s">
        <v>44</v>
      </c>
      <c r="C49" s="44">
        <v>0.19796389736820424</v>
      </c>
      <c r="D49">
        <v>1.0286706384862765E-2</v>
      </c>
    </row>
    <row r="50" spans="1:12" x14ac:dyDescent="0.25">
      <c r="A50" t="s">
        <v>63</v>
      </c>
      <c r="B50" t="s">
        <v>62</v>
      </c>
      <c r="C50" s="44">
        <v>0.2088027115148858</v>
      </c>
      <c r="D50">
        <v>1.7626667893236924E-2</v>
      </c>
    </row>
    <row r="51" spans="1:12" x14ac:dyDescent="0.25">
      <c r="A51" t="s">
        <v>82</v>
      </c>
      <c r="B51" t="s">
        <v>81</v>
      </c>
      <c r="C51" s="44">
        <v>0.17186290035543222</v>
      </c>
      <c r="D51">
        <v>1.7974106113538609E-2</v>
      </c>
    </row>
    <row r="52" spans="1:12" x14ac:dyDescent="0.25">
      <c r="A52" t="s">
        <v>104</v>
      </c>
      <c r="B52" t="s">
        <v>574</v>
      </c>
      <c r="C52" s="44">
        <v>0.25716719568348795</v>
      </c>
      <c r="D52">
        <v>2.0412317860257545E-2</v>
      </c>
    </row>
    <row r="53" spans="1:12" x14ac:dyDescent="0.25">
      <c r="A53" t="s">
        <v>135</v>
      </c>
      <c r="B53" t="s">
        <v>134</v>
      </c>
      <c r="C53" s="44">
        <v>0.15808512953077467</v>
      </c>
      <c r="D53">
        <v>1.4165637856674351E-2</v>
      </c>
    </row>
    <row r="54" spans="1:12" x14ac:dyDescent="0.25">
      <c r="A54" t="s">
        <v>389</v>
      </c>
      <c r="B54" t="s">
        <v>190</v>
      </c>
      <c r="C54" s="44">
        <v>0.19983803933839675</v>
      </c>
      <c r="D54">
        <v>1.4493853705469534E-2</v>
      </c>
    </row>
    <row r="55" spans="1:12" x14ac:dyDescent="0.25">
      <c r="A55" t="s">
        <v>43</v>
      </c>
      <c r="B55" t="s">
        <v>405</v>
      </c>
      <c r="C55" s="44">
        <v>0.21772828627386306</v>
      </c>
      <c r="D55">
        <v>8.9208717067774824E-3</v>
      </c>
      <c r="H55" s="48"/>
      <c r="I55" s="48"/>
      <c r="J55" s="48"/>
      <c r="K55" s="48"/>
      <c r="L55" s="48"/>
    </row>
    <row r="56" spans="1:12" x14ac:dyDescent="0.25">
      <c r="A56" t="s">
        <v>18</v>
      </c>
      <c r="B56" t="s">
        <v>171</v>
      </c>
      <c r="C56" s="44">
        <v>0.28064992620254919</v>
      </c>
      <c r="D56">
        <v>1.7250453478207139E-2</v>
      </c>
    </row>
    <row r="57" spans="1:12" x14ac:dyDescent="0.25">
      <c r="A57" t="s">
        <v>19</v>
      </c>
      <c r="B57" t="s">
        <v>136</v>
      </c>
      <c r="C57" s="44">
        <v>0.18687599314422493</v>
      </c>
      <c r="D57">
        <v>1.6762499696231198E-2</v>
      </c>
    </row>
    <row r="58" spans="1:12" x14ac:dyDescent="0.25">
      <c r="A58" t="s">
        <v>179</v>
      </c>
      <c r="B58" t="s">
        <v>178</v>
      </c>
      <c r="C58" s="44">
        <v>0.1849192038084301</v>
      </c>
      <c r="D58">
        <v>1.1818513911953276E-2</v>
      </c>
    </row>
    <row r="59" spans="1:12" x14ac:dyDescent="0.25">
      <c r="A59" t="s">
        <v>181</v>
      </c>
      <c r="B59" t="s">
        <v>180</v>
      </c>
      <c r="C59" s="44">
        <v>0.26988771442273385</v>
      </c>
      <c r="D59">
        <v>1.8980480320651024E-2</v>
      </c>
    </row>
    <row r="60" spans="1:12" x14ac:dyDescent="0.25">
      <c r="A60" t="s">
        <v>96</v>
      </c>
      <c r="B60" t="s">
        <v>95</v>
      </c>
      <c r="C60" s="44">
        <v>0.1482373227063255</v>
      </c>
      <c r="D60">
        <v>1.457524481607091E-2</v>
      </c>
    </row>
    <row r="61" spans="1:12" x14ac:dyDescent="0.25">
      <c r="A61" t="s">
        <v>112</v>
      </c>
      <c r="B61" t="s">
        <v>111</v>
      </c>
      <c r="C61" s="44">
        <v>0.16889408012138454</v>
      </c>
      <c r="D61">
        <v>1.2827533242276899E-2</v>
      </c>
    </row>
    <row r="62" spans="1:12" x14ac:dyDescent="0.25">
      <c r="A62" t="s">
        <v>48</v>
      </c>
      <c r="B62" t="s">
        <v>47</v>
      </c>
      <c r="C62" s="44">
        <v>0.32155669453653712</v>
      </c>
      <c r="D62">
        <v>1.5759006914839842E-2</v>
      </c>
    </row>
    <row r="63" spans="1:12" x14ac:dyDescent="0.25">
      <c r="A63" t="s">
        <v>147</v>
      </c>
      <c r="B63" t="s">
        <v>146</v>
      </c>
      <c r="C63" s="44">
        <v>0.16085396835333302</v>
      </c>
      <c r="D63">
        <v>9.6241343500224619E-3</v>
      </c>
    </row>
    <row r="64" spans="1:12" x14ac:dyDescent="0.25">
      <c r="A64" t="s">
        <v>393</v>
      </c>
      <c r="B64" t="s">
        <v>189</v>
      </c>
      <c r="C64" s="44">
        <v>0.21708765631514873</v>
      </c>
      <c r="D64">
        <v>9.9729595862660739E-3</v>
      </c>
    </row>
    <row r="65" spans="1:4" x14ac:dyDescent="0.25">
      <c r="A65" t="s">
        <v>143</v>
      </c>
      <c r="B65" t="s">
        <v>142</v>
      </c>
      <c r="C65" s="44">
        <v>0.28744408109026415</v>
      </c>
      <c r="D65">
        <v>1.855744022060557E-2</v>
      </c>
    </row>
    <row r="66" spans="1:4" x14ac:dyDescent="0.25">
      <c r="A66" t="s">
        <v>183</v>
      </c>
      <c r="B66" t="s">
        <v>182</v>
      </c>
      <c r="C66" s="44">
        <v>0.17385360689561874</v>
      </c>
      <c r="D66">
        <v>1.3568853218576935E-2</v>
      </c>
    </row>
    <row r="67" spans="1:4" x14ac:dyDescent="0.25">
      <c r="A67" t="s">
        <v>118</v>
      </c>
      <c r="B67" t="s">
        <v>117</v>
      </c>
      <c r="C67" s="44">
        <v>0.22012318343660628</v>
      </c>
      <c r="D67">
        <v>1.2358011609738616E-2</v>
      </c>
    </row>
    <row r="68" spans="1:4" x14ac:dyDescent="0.25">
      <c r="A68" t="s">
        <v>98</v>
      </c>
      <c r="B68" t="s">
        <v>97</v>
      </c>
      <c r="C68" s="44">
        <v>9.3514620823525338E-2</v>
      </c>
      <c r="D68">
        <v>9.0082709094765328E-3</v>
      </c>
    </row>
    <row r="69" spans="1:4" x14ac:dyDescent="0.25">
      <c r="A69" t="s">
        <v>65</v>
      </c>
      <c r="B69" t="s">
        <v>64</v>
      </c>
      <c r="C69" s="44">
        <v>0.13923967449600511</v>
      </c>
      <c r="D69">
        <v>1.4286974452367955E-2</v>
      </c>
    </row>
    <row r="70" spans="1:4" x14ac:dyDescent="0.25">
      <c r="A70" t="s">
        <v>106</v>
      </c>
      <c r="B70" t="s">
        <v>105</v>
      </c>
      <c r="C70" s="44">
        <v>7.0386175736544501E-2</v>
      </c>
      <c r="D70">
        <v>7.0853907999821495E-3</v>
      </c>
    </row>
    <row r="71" spans="1:4" x14ac:dyDescent="0.25">
      <c r="A71" t="s">
        <v>149</v>
      </c>
      <c r="B71" t="s">
        <v>148</v>
      </c>
      <c r="C71" s="44">
        <v>0.15256580744933584</v>
      </c>
      <c r="D71">
        <v>9.3394266751663218E-3</v>
      </c>
    </row>
    <row r="72" spans="1:4" x14ac:dyDescent="0.25">
      <c r="A72" t="s">
        <v>151</v>
      </c>
      <c r="B72" t="s">
        <v>150</v>
      </c>
      <c r="C72" s="44">
        <v>0.16038570106897043</v>
      </c>
      <c r="D72">
        <v>9.2062145390492782E-3</v>
      </c>
    </row>
    <row r="73" spans="1:4" x14ac:dyDescent="0.25">
      <c r="A73" t="s">
        <v>126</v>
      </c>
      <c r="B73" t="s">
        <v>125</v>
      </c>
      <c r="C73" s="44">
        <v>0.13644007307394371</v>
      </c>
      <c r="D73">
        <v>4.7400684917845905E-3</v>
      </c>
    </row>
    <row r="74" spans="1:4" x14ac:dyDescent="0.25">
      <c r="A74" t="s">
        <v>392</v>
      </c>
      <c r="B74" t="s">
        <v>575</v>
      </c>
      <c r="C74" s="44">
        <v>0.2602060116137847</v>
      </c>
      <c r="D74">
        <v>2.133171722475399E-2</v>
      </c>
    </row>
    <row r="75" spans="1:4" x14ac:dyDescent="0.25">
      <c r="A75" t="s">
        <v>58</v>
      </c>
      <c r="B75" s="43" t="s">
        <v>57</v>
      </c>
      <c r="C75" s="44">
        <v>0.2306816018057436</v>
      </c>
      <c r="D75">
        <v>1.6331624536849856E-2</v>
      </c>
    </row>
    <row r="76" spans="1:4" x14ac:dyDescent="0.25">
      <c r="A76" t="s">
        <v>138</v>
      </c>
      <c r="B76" t="s">
        <v>137</v>
      </c>
      <c r="C76" s="44">
        <v>0.1697304351737958</v>
      </c>
      <c r="D76">
        <v>1.4388332944066535E-2</v>
      </c>
    </row>
    <row r="77" spans="1:4" x14ac:dyDescent="0.25">
      <c r="A77" t="s">
        <v>128</v>
      </c>
      <c r="B77" t="s">
        <v>127</v>
      </c>
      <c r="C77" s="44">
        <v>0.18820574301299861</v>
      </c>
      <c r="D77">
        <v>8.285011987365077E-3</v>
      </c>
    </row>
    <row r="78" spans="1:4" x14ac:dyDescent="0.25">
      <c r="A78" t="s">
        <v>130</v>
      </c>
      <c r="B78" t="s">
        <v>129</v>
      </c>
      <c r="C78" s="44">
        <v>0.19341100347678947</v>
      </c>
      <c r="D78">
        <v>4.9041948170813181E-3</v>
      </c>
    </row>
    <row r="79" spans="1:4" x14ac:dyDescent="0.25">
      <c r="A79" t="s">
        <v>16</v>
      </c>
      <c r="B79" t="s">
        <v>172</v>
      </c>
      <c r="C79" s="44">
        <v>0.35058256874913818</v>
      </c>
      <c r="D79">
        <v>7.8801382127388934E-4</v>
      </c>
    </row>
    <row r="80" spans="1:4" x14ac:dyDescent="0.25">
      <c r="A80" t="s">
        <v>14</v>
      </c>
      <c r="B80" t="s">
        <v>145</v>
      </c>
      <c r="C80" s="44">
        <v>0.20224557288428555</v>
      </c>
      <c r="D80">
        <v>1.0050697436721059E-2</v>
      </c>
    </row>
    <row r="81" spans="1:4" x14ac:dyDescent="0.25">
      <c r="A81" t="s">
        <v>73</v>
      </c>
      <c r="B81" t="s">
        <v>72</v>
      </c>
      <c r="C81" s="44">
        <v>0.17482390619324481</v>
      </c>
      <c r="D81">
        <v>1.2148244845601723E-2</v>
      </c>
    </row>
    <row r="82" spans="1:4" x14ac:dyDescent="0.25">
      <c r="A82" t="s">
        <v>49</v>
      </c>
      <c r="B82" t="s">
        <v>409</v>
      </c>
      <c r="C82" s="44">
        <v>0.1859669343325828</v>
      </c>
      <c r="D82">
        <v>6.8295927711574909E-3</v>
      </c>
    </row>
    <row r="83" spans="1:4" x14ac:dyDescent="0.25">
      <c r="A83" t="s">
        <v>168</v>
      </c>
      <c r="B83" t="s">
        <v>167</v>
      </c>
      <c r="C83" s="44">
        <v>0.19002728284205908</v>
      </c>
      <c r="D83">
        <v>1.9269541483210771E-2</v>
      </c>
    </row>
    <row r="84" spans="1:4" x14ac:dyDescent="0.25">
      <c r="A84" t="s">
        <v>387</v>
      </c>
      <c r="B84" t="s">
        <v>191</v>
      </c>
      <c r="C84" s="44">
        <v>0.23821862686058914</v>
      </c>
      <c r="D84">
        <v>1.3167828108428136E-2</v>
      </c>
    </row>
    <row r="85" spans="1:4" x14ac:dyDescent="0.25">
      <c r="A85" t="s">
        <v>67</v>
      </c>
      <c r="B85" t="s">
        <v>66</v>
      </c>
      <c r="C85" s="44">
        <v>0.15130612252362893</v>
      </c>
      <c r="D85">
        <v>1.664860508816824E-2</v>
      </c>
    </row>
    <row r="86" spans="1:4" x14ac:dyDescent="0.25">
      <c r="A86" t="s">
        <v>158</v>
      </c>
      <c r="B86" t="s">
        <v>157</v>
      </c>
      <c r="C86" s="44">
        <v>0.12907874289253243</v>
      </c>
      <c r="D86">
        <v>1.5203964121436245E-2</v>
      </c>
    </row>
    <row r="87" spans="1:4" x14ac:dyDescent="0.25">
      <c r="A87" t="s">
        <v>124</v>
      </c>
      <c r="B87" t="s">
        <v>123</v>
      </c>
      <c r="C87" s="44">
        <v>6.178751507307504E-2</v>
      </c>
      <c r="D87">
        <v>4.4668425648528307E-3</v>
      </c>
    </row>
    <row r="88" spans="1:4" x14ac:dyDescent="0.25">
      <c r="A88" t="s">
        <v>17</v>
      </c>
      <c r="B88" t="s">
        <v>173</v>
      </c>
      <c r="C88" s="44">
        <v>0.17407650300878325</v>
      </c>
      <c r="D88">
        <v>1.0589782587788159E-2</v>
      </c>
    </row>
    <row r="89" spans="1:4" x14ac:dyDescent="0.25">
      <c r="A89" t="s">
        <v>90</v>
      </c>
      <c r="B89" t="s">
        <v>89</v>
      </c>
      <c r="C89" s="44">
        <v>0.1538589955709134</v>
      </c>
      <c r="D89">
        <v>1.6193057207055044E-2</v>
      </c>
    </row>
    <row r="90" spans="1:4" x14ac:dyDescent="0.25">
      <c r="A90" t="s">
        <v>170</v>
      </c>
      <c r="B90" t="s">
        <v>169</v>
      </c>
      <c r="C90" s="44">
        <v>0.16995553001806543</v>
      </c>
      <c r="D90">
        <v>1.4078538885673581E-2</v>
      </c>
    </row>
    <row r="91" spans="1:4" x14ac:dyDescent="0.25">
      <c r="A91" t="s">
        <v>164</v>
      </c>
      <c r="B91" t="s">
        <v>163</v>
      </c>
      <c r="C91" s="44">
        <v>0.21834867874533831</v>
      </c>
      <c r="D91">
        <v>1.426863655372862E-2</v>
      </c>
    </row>
    <row r="92" spans="1:4" x14ac:dyDescent="0.25">
      <c r="A92" t="s">
        <v>114</v>
      </c>
      <c r="B92" t="s">
        <v>113</v>
      </c>
      <c r="C92" s="44">
        <v>0.20809623131535737</v>
      </c>
      <c r="D92">
        <v>2.0853170559397064E-2</v>
      </c>
    </row>
    <row r="93" spans="1:4" x14ac:dyDescent="0.25">
      <c r="A93" t="s">
        <v>59</v>
      </c>
      <c r="B93" t="s">
        <v>403</v>
      </c>
      <c r="C93" s="44">
        <v>0.2818976864673734</v>
      </c>
      <c r="D93">
        <v>1.4766561882817799E-2</v>
      </c>
    </row>
    <row r="94" spans="1:4" x14ac:dyDescent="0.25">
      <c r="A94" t="s">
        <v>391</v>
      </c>
      <c r="B94" t="s">
        <v>407</v>
      </c>
      <c r="C94" s="44">
        <v>0.20001475039616204</v>
      </c>
      <c r="D94">
        <v>1.0925007474559876E-2</v>
      </c>
    </row>
    <row r="95" spans="1:4" x14ac:dyDescent="0.25">
      <c r="A95" t="s">
        <v>51</v>
      </c>
      <c r="B95" t="s">
        <v>50</v>
      </c>
      <c r="C95" s="44">
        <v>0.18959901964236209</v>
      </c>
      <c r="D95">
        <v>9.7355034702417027E-3</v>
      </c>
    </row>
    <row r="96" spans="1:4" x14ac:dyDescent="0.25">
      <c r="A96" t="s">
        <v>53</v>
      </c>
      <c r="B96" t="s">
        <v>52</v>
      </c>
      <c r="C96" s="44">
        <v>0.2392919306250233</v>
      </c>
      <c r="D96">
        <v>2.3143595561203214E-3</v>
      </c>
    </row>
    <row r="97" spans="1:4" x14ac:dyDescent="0.25">
      <c r="A97" t="s">
        <v>25</v>
      </c>
      <c r="B97" t="s">
        <v>54</v>
      </c>
      <c r="C97" s="44">
        <v>0.21185196133622697</v>
      </c>
      <c r="D97">
        <v>6.562970447723423E-3</v>
      </c>
    </row>
    <row r="98" spans="1:4" x14ac:dyDescent="0.25">
      <c r="A98" t="s">
        <v>26</v>
      </c>
      <c r="B98" t="s">
        <v>55</v>
      </c>
      <c r="C98" s="44">
        <v>0.23496555672562258</v>
      </c>
      <c r="D98">
        <v>5.0854740940123235E-3</v>
      </c>
    </row>
    <row r="99" spans="1:4" x14ac:dyDescent="0.25">
      <c r="A99" t="s">
        <v>56</v>
      </c>
      <c r="B99" t="s">
        <v>408</v>
      </c>
      <c r="C99" s="44">
        <v>0.19599674143994772</v>
      </c>
      <c r="D99">
        <v>1.0784945664527174E-2</v>
      </c>
    </row>
  </sheetData>
  <sortState ref="A4:D97">
    <sortCondition ref="A4:A97"/>
  </sortState>
  <mergeCells count="1">
    <mergeCell ref="A1:K1"/>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K99"/>
  <sheetViews>
    <sheetView workbookViewId="0">
      <selection sqref="A1:K1"/>
    </sheetView>
  </sheetViews>
  <sheetFormatPr baseColWidth="10" defaultRowHeight="15" x14ac:dyDescent="0.25"/>
  <cols>
    <col min="1" max="1" width="11.5703125" style="74"/>
  </cols>
  <sheetData>
    <row r="1" spans="1:11" ht="16.5" x14ac:dyDescent="0.25">
      <c r="A1" s="281" t="s">
        <v>1035</v>
      </c>
      <c r="B1" s="281"/>
      <c r="C1" s="281"/>
      <c r="D1" s="281"/>
      <c r="E1" s="281"/>
      <c r="F1" s="281"/>
      <c r="G1" s="281"/>
      <c r="H1" s="281"/>
      <c r="I1" s="281"/>
      <c r="J1" s="281"/>
      <c r="K1" s="281"/>
    </row>
    <row r="2" spans="1:11" x14ac:dyDescent="0.25">
      <c r="A2" s="268" t="s">
        <v>418</v>
      </c>
    </row>
    <row r="3" spans="1:11" x14ac:dyDescent="0.25">
      <c r="A3" t="s">
        <v>938</v>
      </c>
      <c r="B3" t="s">
        <v>939</v>
      </c>
      <c r="C3" t="s">
        <v>940</v>
      </c>
    </row>
    <row r="4" spans="1:11" x14ac:dyDescent="0.25">
      <c r="A4" s="166" t="s">
        <v>120</v>
      </c>
      <c r="B4">
        <v>2980725.78727679</v>
      </c>
      <c r="C4">
        <v>78837599.244494006</v>
      </c>
    </row>
    <row r="5" spans="1:11" x14ac:dyDescent="0.25">
      <c r="A5" s="166" t="s">
        <v>27</v>
      </c>
      <c r="B5">
        <v>2616179.1515339199</v>
      </c>
      <c r="C5">
        <v>93747547.610626221</v>
      </c>
    </row>
    <row r="6" spans="1:11" x14ac:dyDescent="0.25">
      <c r="A6" s="166" t="s">
        <v>155</v>
      </c>
      <c r="B6">
        <v>1878681.96656311</v>
      </c>
      <c r="C6">
        <v>60016314.172424316</v>
      </c>
    </row>
    <row r="7" spans="1:11" x14ac:dyDescent="0.25">
      <c r="A7" s="166" t="s">
        <v>74</v>
      </c>
      <c r="B7">
        <v>686048.40518957505</v>
      </c>
      <c r="C7">
        <v>21508778.860473629</v>
      </c>
    </row>
    <row r="8" spans="1:11" x14ac:dyDescent="0.25">
      <c r="A8" s="166" t="s">
        <v>76</v>
      </c>
      <c r="B8">
        <v>620331.88508124696</v>
      </c>
      <c r="C8">
        <v>14580743.78215027</v>
      </c>
    </row>
    <row r="9" spans="1:11" x14ac:dyDescent="0.25">
      <c r="A9" s="166" t="s">
        <v>78</v>
      </c>
      <c r="B9">
        <v>5311694.0885473704</v>
      </c>
      <c r="C9">
        <v>22484243.201095581</v>
      </c>
    </row>
    <row r="10" spans="1:11" x14ac:dyDescent="0.25">
      <c r="A10" s="166" t="s">
        <v>122</v>
      </c>
      <c r="B10">
        <v>1291288.14756282</v>
      </c>
      <c r="C10">
        <v>60029035.830274656</v>
      </c>
    </row>
    <row r="11" spans="1:11" x14ac:dyDescent="0.25">
      <c r="A11" s="166" t="s">
        <v>42</v>
      </c>
      <c r="B11">
        <v>1465017.1778518099</v>
      </c>
      <c r="C11">
        <v>47458813.192550659</v>
      </c>
    </row>
    <row r="12" spans="1:11" x14ac:dyDescent="0.25">
      <c r="A12" s="166" t="s">
        <v>108</v>
      </c>
      <c r="B12">
        <v>710372.25895296806</v>
      </c>
      <c r="C12">
        <v>28161215.997803956</v>
      </c>
    </row>
    <row r="13" spans="1:11" x14ac:dyDescent="0.25">
      <c r="A13" s="166">
        <v>10</v>
      </c>
      <c r="B13">
        <v>1522440.8694131901</v>
      </c>
      <c r="C13">
        <v>48998893.280359499</v>
      </c>
    </row>
    <row r="14" spans="1:11" x14ac:dyDescent="0.25">
      <c r="A14" s="166">
        <v>11</v>
      </c>
      <c r="B14">
        <v>1579223.5145976001</v>
      </c>
      <c r="C14">
        <v>44728122.41885376</v>
      </c>
    </row>
    <row r="15" spans="1:11" x14ac:dyDescent="0.25">
      <c r="A15" s="166">
        <v>12</v>
      </c>
      <c r="B15">
        <v>1155070.50775889</v>
      </c>
      <c r="C15">
        <v>56932708.890364379</v>
      </c>
    </row>
    <row r="16" spans="1:11" x14ac:dyDescent="0.25">
      <c r="A16" s="166" t="s">
        <v>85</v>
      </c>
      <c r="B16">
        <v>7687232.2583020804</v>
      </c>
      <c r="C16">
        <v>77807639.620124817</v>
      </c>
    </row>
    <row r="17" spans="1:5" x14ac:dyDescent="0.25">
      <c r="A17" s="166">
        <v>14</v>
      </c>
      <c r="B17">
        <v>3390037.6811373299</v>
      </c>
      <c r="C17">
        <v>75134822.873405457</v>
      </c>
    </row>
    <row r="18" spans="1:5" x14ac:dyDescent="0.25">
      <c r="A18" s="166">
        <v>15</v>
      </c>
      <c r="B18">
        <v>531460.11233856704</v>
      </c>
      <c r="C18">
        <v>29443039.099456791</v>
      </c>
      <c r="E18" t="s">
        <v>1036</v>
      </c>
    </row>
    <row r="19" spans="1:5" x14ac:dyDescent="0.25">
      <c r="A19" s="166">
        <v>16</v>
      </c>
      <c r="B19">
        <v>1706471.75153456</v>
      </c>
      <c r="C19">
        <v>55346722.493410639</v>
      </c>
    </row>
    <row r="20" spans="1:5" x14ac:dyDescent="0.25">
      <c r="A20" s="166">
        <v>17</v>
      </c>
      <c r="B20">
        <v>3245355.0102237999</v>
      </c>
      <c r="C20">
        <v>75381846.692095339</v>
      </c>
    </row>
    <row r="21" spans="1:5" x14ac:dyDescent="0.25">
      <c r="A21" s="166">
        <v>18</v>
      </c>
      <c r="B21">
        <v>1654988.37284771</v>
      </c>
      <c r="C21">
        <v>42785780.008010857</v>
      </c>
    </row>
    <row r="22" spans="1:5" x14ac:dyDescent="0.25">
      <c r="A22" s="166">
        <v>19</v>
      </c>
      <c r="B22">
        <v>1127148.25715079</v>
      </c>
      <c r="C22">
        <v>39854079.981323242</v>
      </c>
    </row>
    <row r="23" spans="1:5" x14ac:dyDescent="0.25">
      <c r="A23" s="166">
        <v>21</v>
      </c>
      <c r="B23">
        <v>2717684.2041191999</v>
      </c>
      <c r="C23">
        <v>63829912.198104858</v>
      </c>
    </row>
    <row r="24" spans="1:5" x14ac:dyDescent="0.25">
      <c r="A24" s="166">
        <v>22</v>
      </c>
      <c r="B24">
        <v>2555810.86112379</v>
      </c>
      <c r="C24">
        <v>91215283.375579834</v>
      </c>
    </row>
    <row r="25" spans="1:5" x14ac:dyDescent="0.25">
      <c r="A25" s="166">
        <v>23</v>
      </c>
      <c r="B25">
        <v>473350.183946323</v>
      </c>
      <c r="C25">
        <v>25647052.930297852</v>
      </c>
    </row>
    <row r="26" spans="1:5" x14ac:dyDescent="0.25">
      <c r="A26" s="166">
        <v>24</v>
      </c>
      <c r="B26">
        <v>1970129.2612190801</v>
      </c>
      <c r="C26">
        <v>76881733.067872301</v>
      </c>
    </row>
    <row r="27" spans="1:5" x14ac:dyDescent="0.25">
      <c r="A27" s="166">
        <v>25</v>
      </c>
      <c r="B27">
        <v>2352705.6612391099</v>
      </c>
      <c r="C27">
        <v>75446887.790754706</v>
      </c>
    </row>
    <row r="28" spans="1:5" x14ac:dyDescent="0.25">
      <c r="A28" s="166">
        <v>26</v>
      </c>
      <c r="B28">
        <v>2276981.2304980499</v>
      </c>
      <c r="C28">
        <v>90843748.059654236</v>
      </c>
    </row>
    <row r="29" spans="1:5" x14ac:dyDescent="0.25">
      <c r="A29" s="166">
        <v>27</v>
      </c>
      <c r="B29">
        <v>2776505.1486923201</v>
      </c>
      <c r="C29">
        <v>73357468.013824463</v>
      </c>
    </row>
    <row r="30" spans="1:5" x14ac:dyDescent="0.25">
      <c r="A30" s="166">
        <v>28</v>
      </c>
      <c r="B30">
        <v>2037069.3834478301</v>
      </c>
      <c r="C30">
        <v>59838919.597564697</v>
      </c>
    </row>
    <row r="31" spans="1:5" x14ac:dyDescent="0.25">
      <c r="A31" s="166">
        <v>29</v>
      </c>
      <c r="B31">
        <v>3849468.3420433998</v>
      </c>
      <c r="C31">
        <v>129457449.848793</v>
      </c>
    </row>
    <row r="32" spans="1:5" x14ac:dyDescent="0.25">
      <c r="A32" s="166" t="s">
        <v>175</v>
      </c>
      <c r="B32">
        <v>551139.76</v>
      </c>
      <c r="C32">
        <v>4157572.649780273</v>
      </c>
    </row>
    <row r="33" spans="1:3" x14ac:dyDescent="0.25">
      <c r="A33" s="166" t="s">
        <v>177</v>
      </c>
      <c r="B33">
        <v>557999.69799999997</v>
      </c>
      <c r="C33">
        <v>6689341.520324707</v>
      </c>
    </row>
    <row r="34" spans="1:3" x14ac:dyDescent="0.25">
      <c r="A34" s="166">
        <v>30</v>
      </c>
      <c r="B34">
        <v>3320733.6567434901</v>
      </c>
      <c r="C34">
        <v>95298029.538604736</v>
      </c>
    </row>
    <row r="35" spans="1:3" x14ac:dyDescent="0.25">
      <c r="A35" s="166">
        <v>31</v>
      </c>
      <c r="B35">
        <v>6236560.9386900803</v>
      </c>
      <c r="C35">
        <v>99188450.373275757</v>
      </c>
    </row>
    <row r="36" spans="1:3" x14ac:dyDescent="0.25">
      <c r="A36" s="166">
        <v>32</v>
      </c>
      <c r="B36">
        <v>782781.96983704797</v>
      </c>
      <c r="C36">
        <v>33916062.562316895</v>
      </c>
    </row>
    <row r="37" spans="1:3" x14ac:dyDescent="0.25">
      <c r="A37" s="166">
        <v>33</v>
      </c>
      <c r="B37">
        <v>7959792.2496762602</v>
      </c>
      <c r="C37">
        <v>108713958.20227051</v>
      </c>
    </row>
    <row r="38" spans="1:3" x14ac:dyDescent="0.25">
      <c r="A38" s="166">
        <v>34</v>
      </c>
      <c r="B38">
        <v>4902192.4148567095</v>
      </c>
      <c r="C38">
        <v>87345569.572378218</v>
      </c>
    </row>
    <row r="39" spans="1:3" x14ac:dyDescent="0.25">
      <c r="A39" s="166">
        <v>35</v>
      </c>
      <c r="B39">
        <v>4581084.0649833297</v>
      </c>
      <c r="C39">
        <v>90080192.047317505</v>
      </c>
    </row>
    <row r="40" spans="1:3" x14ac:dyDescent="0.25">
      <c r="A40" s="166">
        <v>36</v>
      </c>
      <c r="B40">
        <v>1099558.0566845001</v>
      </c>
      <c r="C40">
        <v>32092391.970611569</v>
      </c>
    </row>
    <row r="41" spans="1:3" x14ac:dyDescent="0.25">
      <c r="A41" s="166">
        <v>37</v>
      </c>
      <c r="B41">
        <v>2960184.1822828702</v>
      </c>
      <c r="C41">
        <v>50368915.197784416</v>
      </c>
    </row>
    <row r="42" spans="1:3" x14ac:dyDescent="0.25">
      <c r="A42" s="166">
        <v>38</v>
      </c>
      <c r="B42">
        <v>5160455.7080536401</v>
      </c>
      <c r="C42">
        <v>148612406.4567453</v>
      </c>
    </row>
    <row r="43" spans="1:3" x14ac:dyDescent="0.25">
      <c r="A43" s="166">
        <v>39</v>
      </c>
      <c r="B43">
        <v>1151236.5691352601</v>
      </c>
      <c r="C43">
        <v>54692689.473518066</v>
      </c>
    </row>
    <row r="44" spans="1:3" x14ac:dyDescent="0.25">
      <c r="A44" s="166">
        <v>40</v>
      </c>
      <c r="B44">
        <v>1883315.22008068</v>
      </c>
      <c r="C44">
        <v>45601716.823387153</v>
      </c>
    </row>
    <row r="45" spans="1:3" x14ac:dyDescent="0.25">
      <c r="A45" s="166">
        <v>41</v>
      </c>
      <c r="B45">
        <v>1681939.6469308599</v>
      </c>
      <c r="C45">
        <v>41963418.831665039</v>
      </c>
    </row>
    <row r="46" spans="1:3" x14ac:dyDescent="0.25">
      <c r="A46" s="166">
        <v>42</v>
      </c>
      <c r="B46">
        <v>3629256.49620804</v>
      </c>
      <c r="C46">
        <v>130811626.23251891</v>
      </c>
    </row>
    <row r="47" spans="1:3" x14ac:dyDescent="0.25">
      <c r="A47" s="166">
        <v>43</v>
      </c>
      <c r="B47">
        <v>966675.60668637301</v>
      </c>
      <c r="C47">
        <v>57868945.364532471</v>
      </c>
    </row>
    <row r="48" spans="1:3" x14ac:dyDescent="0.25">
      <c r="A48" s="166">
        <v>44</v>
      </c>
      <c r="B48">
        <v>6540699.0878997101</v>
      </c>
      <c r="C48">
        <v>106057268.31687927</v>
      </c>
    </row>
    <row r="49" spans="1:3" x14ac:dyDescent="0.25">
      <c r="A49" s="166">
        <v>45</v>
      </c>
      <c r="B49">
        <v>3568019.7894431599</v>
      </c>
      <c r="C49">
        <v>74649561.244171143</v>
      </c>
    </row>
    <row r="50" spans="1:3" x14ac:dyDescent="0.25">
      <c r="A50" s="166">
        <v>46</v>
      </c>
      <c r="B50">
        <v>722186.19128490204</v>
      </c>
      <c r="C50">
        <v>33923069.729644775</v>
      </c>
    </row>
    <row r="51" spans="1:3" x14ac:dyDescent="0.25">
      <c r="A51" s="166">
        <v>47</v>
      </c>
      <c r="B51">
        <v>1501819.6154795799</v>
      </c>
      <c r="C51">
        <v>64175754.153839111</v>
      </c>
    </row>
    <row r="52" spans="1:3" x14ac:dyDescent="0.25">
      <c r="A52" s="166">
        <v>48</v>
      </c>
      <c r="B52">
        <v>210850.81253728099</v>
      </c>
      <c r="C52">
        <v>16738969.542556761</v>
      </c>
    </row>
    <row r="53" spans="1:3" x14ac:dyDescent="0.25">
      <c r="A53" s="166">
        <v>49</v>
      </c>
      <c r="B53">
        <v>3315883.48219726</v>
      </c>
      <c r="C53">
        <v>103628467.74932465</v>
      </c>
    </row>
    <row r="54" spans="1:3" x14ac:dyDescent="0.25">
      <c r="A54" s="166">
        <v>50</v>
      </c>
      <c r="B54">
        <v>2218247.8480774998</v>
      </c>
      <c r="C54">
        <v>68513026.38873291</v>
      </c>
    </row>
    <row r="55" spans="1:3" x14ac:dyDescent="0.25">
      <c r="A55" s="166">
        <v>51</v>
      </c>
      <c r="B55">
        <v>2840886.3829880902</v>
      </c>
      <c r="C55">
        <v>52256518.411035165</v>
      </c>
    </row>
    <row r="56" spans="1:3" x14ac:dyDescent="0.25">
      <c r="A56" s="166">
        <v>52</v>
      </c>
      <c r="B56">
        <v>778101.25606494199</v>
      </c>
      <c r="C56">
        <v>37461139.801818848</v>
      </c>
    </row>
    <row r="57" spans="1:3" x14ac:dyDescent="0.25">
      <c r="A57" s="166">
        <v>53</v>
      </c>
      <c r="B57">
        <v>1269402.49067697</v>
      </c>
      <c r="C57">
        <v>49766545.530471802</v>
      </c>
    </row>
    <row r="58" spans="1:3" x14ac:dyDescent="0.25">
      <c r="A58" s="166">
        <v>54</v>
      </c>
      <c r="B58">
        <v>4443789.8120516203</v>
      </c>
      <c r="C58">
        <v>101576719.69403839</v>
      </c>
    </row>
    <row r="59" spans="1:3" x14ac:dyDescent="0.25">
      <c r="A59" s="166">
        <v>55</v>
      </c>
      <c r="B59">
        <v>907117.76666587195</v>
      </c>
      <c r="C59">
        <v>43847712.340026863</v>
      </c>
    </row>
    <row r="60" spans="1:3" x14ac:dyDescent="0.25">
      <c r="A60" s="166">
        <v>56</v>
      </c>
      <c r="B60">
        <v>3432641.3580957898</v>
      </c>
      <c r="C60">
        <v>95148564.923152462</v>
      </c>
    </row>
    <row r="61" spans="1:3" x14ac:dyDescent="0.25">
      <c r="A61" s="166">
        <v>57</v>
      </c>
      <c r="B61">
        <v>6604503.39392896</v>
      </c>
      <c r="C61">
        <v>181735069.08945191</v>
      </c>
    </row>
    <row r="62" spans="1:3" x14ac:dyDescent="0.25">
      <c r="A62" s="166">
        <v>58</v>
      </c>
      <c r="B62">
        <v>1099935.3100269299</v>
      </c>
      <c r="C62">
        <v>33385491.630401611</v>
      </c>
    </row>
    <row r="63" spans="1:3" x14ac:dyDescent="0.25">
      <c r="A63" s="166">
        <v>59</v>
      </c>
      <c r="B63">
        <v>14631959.8740384</v>
      </c>
      <c r="C63">
        <v>261282182.09698799</v>
      </c>
    </row>
    <row r="64" spans="1:3" x14ac:dyDescent="0.25">
      <c r="A64" s="166">
        <v>60</v>
      </c>
      <c r="B64">
        <v>3898610.34539465</v>
      </c>
      <c r="C64">
        <v>85078910.617958069</v>
      </c>
    </row>
    <row r="65" spans="1:3" x14ac:dyDescent="0.25">
      <c r="A65" s="166">
        <v>61</v>
      </c>
      <c r="B65">
        <v>1180168.2185047399</v>
      </c>
      <c r="C65">
        <v>54434376.351020813</v>
      </c>
    </row>
    <row r="66" spans="1:3" x14ac:dyDescent="0.25">
      <c r="A66" s="166">
        <v>62</v>
      </c>
      <c r="B66">
        <v>7843614.0354188401</v>
      </c>
      <c r="C66">
        <v>207638030.9634552</v>
      </c>
    </row>
    <row r="67" spans="1:3" x14ac:dyDescent="0.25">
      <c r="A67" s="166">
        <v>63</v>
      </c>
      <c r="B67">
        <v>3218679.2997058802</v>
      </c>
      <c r="C67">
        <v>90643455.151405334</v>
      </c>
    </row>
    <row r="68" spans="1:3" x14ac:dyDescent="0.25">
      <c r="A68" s="166">
        <v>64</v>
      </c>
      <c r="B68">
        <v>3299043.6407906902</v>
      </c>
      <c r="C68">
        <v>56801440.837554932</v>
      </c>
    </row>
    <row r="69" spans="1:3" x14ac:dyDescent="0.25">
      <c r="A69" s="166">
        <v>65</v>
      </c>
      <c r="B69">
        <v>1195799.6101241601</v>
      </c>
      <c r="C69">
        <v>38180858.48878479</v>
      </c>
    </row>
    <row r="70" spans="1:3" x14ac:dyDescent="0.25">
      <c r="A70" s="166">
        <v>66</v>
      </c>
      <c r="B70">
        <v>1863414.5603420299</v>
      </c>
      <c r="C70">
        <v>38490278.458339229</v>
      </c>
    </row>
    <row r="71" spans="1:3" x14ac:dyDescent="0.25">
      <c r="A71" s="166">
        <v>67</v>
      </c>
      <c r="B71">
        <v>5019254.25945911</v>
      </c>
      <c r="C71">
        <v>129877013.67224519</v>
      </c>
    </row>
    <row r="72" spans="1:3" x14ac:dyDescent="0.25">
      <c r="A72" s="166">
        <v>68</v>
      </c>
      <c r="B72">
        <v>3967607.0667382898</v>
      </c>
      <c r="C72">
        <v>71798662.386815801</v>
      </c>
    </row>
    <row r="73" spans="1:3" x14ac:dyDescent="0.25">
      <c r="A73" s="166">
        <v>69</v>
      </c>
      <c r="B73">
        <v>8495503.7654035892</v>
      </c>
      <c r="C73">
        <v>106949328.22789764</v>
      </c>
    </row>
    <row r="74" spans="1:3" x14ac:dyDescent="0.25">
      <c r="A74" s="166">
        <v>70</v>
      </c>
      <c r="B74">
        <v>905305.99207905796</v>
      </c>
      <c r="C74">
        <v>61468705.669509888</v>
      </c>
    </row>
    <row r="75" spans="1:3" x14ac:dyDescent="0.25">
      <c r="A75" s="166">
        <v>71</v>
      </c>
      <c r="B75">
        <v>3098092.7148869401</v>
      </c>
      <c r="C75">
        <v>111262523.57263181</v>
      </c>
    </row>
    <row r="76" spans="1:3" x14ac:dyDescent="0.25">
      <c r="A76" s="166">
        <v>72</v>
      </c>
      <c r="B76">
        <v>2666231.69058719</v>
      </c>
      <c r="C76">
        <v>71991929.112678528</v>
      </c>
    </row>
    <row r="77" spans="1:3" x14ac:dyDescent="0.25">
      <c r="A77" s="166">
        <v>73</v>
      </c>
      <c r="B77">
        <v>1995750.4643214501</v>
      </c>
      <c r="C77">
        <v>36459109.871418461</v>
      </c>
    </row>
    <row r="78" spans="1:3" x14ac:dyDescent="0.25">
      <c r="A78" s="166">
        <v>74</v>
      </c>
      <c r="B78">
        <v>3931743.6892738398</v>
      </c>
      <c r="C78">
        <v>35631530.979644775</v>
      </c>
    </row>
    <row r="79" spans="1:3" x14ac:dyDescent="0.25">
      <c r="A79" s="166">
        <v>75</v>
      </c>
      <c r="B79">
        <v>9565251.6769789495</v>
      </c>
      <c r="C79">
        <v>31609904.037414551</v>
      </c>
    </row>
    <row r="80" spans="1:3" x14ac:dyDescent="0.25">
      <c r="A80" s="166">
        <v>76</v>
      </c>
      <c r="B80">
        <v>5695112.4050070103</v>
      </c>
      <c r="C80">
        <v>110653377.97947693</v>
      </c>
    </row>
    <row r="81" spans="1:3" x14ac:dyDescent="0.25">
      <c r="A81" s="166">
        <v>77</v>
      </c>
      <c r="B81">
        <v>7313469.0714646997</v>
      </c>
      <c r="C81">
        <v>190225521.8684769</v>
      </c>
    </row>
    <row r="82" spans="1:3" x14ac:dyDescent="0.25">
      <c r="A82" s="166">
        <v>78</v>
      </c>
      <c r="B82">
        <v>7717857.0539379604</v>
      </c>
      <c r="C82">
        <v>93175650.379806519</v>
      </c>
    </row>
    <row r="83" spans="1:3" x14ac:dyDescent="0.25">
      <c r="A83" s="166">
        <v>79</v>
      </c>
      <c r="B83">
        <v>1561444.49871106</v>
      </c>
      <c r="C83">
        <v>71245875.236658946</v>
      </c>
    </row>
    <row r="84" spans="1:3" x14ac:dyDescent="0.25">
      <c r="A84" s="166">
        <v>80</v>
      </c>
      <c r="B84">
        <v>2636195.9622136098</v>
      </c>
      <c r="C84">
        <v>81871551.94972901</v>
      </c>
    </row>
    <row r="85" spans="1:3" x14ac:dyDescent="0.25">
      <c r="A85" s="166">
        <v>81</v>
      </c>
      <c r="B85">
        <v>1730428.16071681</v>
      </c>
      <c r="C85">
        <v>66862857.428466797</v>
      </c>
    </row>
    <row r="86" spans="1:3" x14ac:dyDescent="0.25">
      <c r="A86" s="166">
        <v>82</v>
      </c>
      <c r="B86">
        <v>1074092.02259005</v>
      </c>
      <c r="C86">
        <v>45296539.086143494</v>
      </c>
    </row>
    <row r="87" spans="1:3" x14ac:dyDescent="0.25">
      <c r="A87" s="166">
        <v>83</v>
      </c>
      <c r="B87">
        <v>4594536.6344291205</v>
      </c>
      <c r="C87">
        <v>45386492.229003914</v>
      </c>
    </row>
    <row r="88" spans="1:3" x14ac:dyDescent="0.25">
      <c r="A88" s="166">
        <v>84</v>
      </c>
      <c r="B88">
        <v>2423601.3811961799</v>
      </c>
      <c r="C88">
        <v>62387223.336105347</v>
      </c>
    </row>
    <row r="89" spans="1:3" x14ac:dyDescent="0.25">
      <c r="A89" s="166">
        <v>85</v>
      </c>
      <c r="B89">
        <v>3060810.5998151498</v>
      </c>
      <c r="C89">
        <v>109594073.91210754</v>
      </c>
    </row>
    <row r="90" spans="1:3" x14ac:dyDescent="0.25">
      <c r="A90" s="166">
        <v>86</v>
      </c>
      <c r="B90">
        <v>1869415.54039356</v>
      </c>
      <c r="C90">
        <v>58630022.522117607</v>
      </c>
    </row>
    <row r="91" spans="1:3" x14ac:dyDescent="0.25">
      <c r="A91" s="166">
        <v>87</v>
      </c>
      <c r="B91">
        <v>1785640.1511414601</v>
      </c>
      <c r="C91">
        <v>51171953.427101143</v>
      </c>
    </row>
    <row r="92" spans="1:3" x14ac:dyDescent="0.25">
      <c r="A92" s="166">
        <v>88</v>
      </c>
      <c r="B92">
        <v>1838887.29815916</v>
      </c>
      <c r="C92">
        <v>80375289.879985809</v>
      </c>
    </row>
    <row r="93" spans="1:3" x14ac:dyDescent="0.25">
      <c r="A93" s="166">
        <v>89</v>
      </c>
      <c r="B93">
        <v>1854871.79468635</v>
      </c>
      <c r="C93">
        <v>59923598.08430481</v>
      </c>
    </row>
    <row r="94" spans="1:3" x14ac:dyDescent="0.25">
      <c r="A94" s="166">
        <v>90</v>
      </c>
      <c r="B94">
        <v>707387.69648325501</v>
      </c>
      <c r="C94">
        <v>19099667.28120422</v>
      </c>
    </row>
    <row r="95" spans="1:3" x14ac:dyDescent="0.25">
      <c r="A95" s="166">
        <v>91</v>
      </c>
      <c r="B95">
        <v>6373219.94343164</v>
      </c>
      <c r="C95">
        <v>119162473.57395935</v>
      </c>
    </row>
    <row r="96" spans="1:3" x14ac:dyDescent="0.25">
      <c r="A96" s="166">
        <v>92</v>
      </c>
      <c r="B96">
        <v>7192069.64993612</v>
      </c>
      <c r="C96">
        <v>28108694.210624687</v>
      </c>
    </row>
    <row r="97" spans="1:3" x14ac:dyDescent="0.25">
      <c r="A97" s="166">
        <v>93</v>
      </c>
      <c r="B97">
        <v>6221940.7183958301</v>
      </c>
      <c r="C97">
        <v>160053608.29864499</v>
      </c>
    </row>
    <row r="98" spans="1:3" x14ac:dyDescent="0.25">
      <c r="A98" s="166">
        <v>94</v>
      </c>
      <c r="B98">
        <v>5863715.7735215398</v>
      </c>
      <c r="C98">
        <v>79129702.838989258</v>
      </c>
    </row>
    <row r="99" spans="1:3" x14ac:dyDescent="0.25">
      <c r="A99" s="166">
        <v>95</v>
      </c>
      <c r="B99">
        <v>5769847.7993911402</v>
      </c>
      <c r="C99">
        <v>156217851.58428189</v>
      </c>
    </row>
  </sheetData>
  <mergeCells count="1">
    <mergeCell ref="A1:K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K8"/>
  <sheetViews>
    <sheetView workbookViewId="0">
      <selection activeCell="B14" sqref="B14"/>
    </sheetView>
  </sheetViews>
  <sheetFormatPr baseColWidth="10" defaultRowHeight="15" x14ac:dyDescent="0.25"/>
  <cols>
    <col min="1" max="1" width="15" bestFit="1" customWidth="1"/>
    <col min="2" max="2" width="16.7109375" customWidth="1"/>
    <col min="3" max="3" width="16.28515625" customWidth="1"/>
    <col min="4" max="4" width="7.85546875" customWidth="1"/>
    <col min="5" max="5" width="7.7109375" customWidth="1"/>
    <col min="6" max="6" width="8" customWidth="1"/>
    <col min="7" max="7" width="8.7109375" customWidth="1"/>
    <col min="8" max="8" width="22.28515625" customWidth="1"/>
    <col min="9" max="9" width="21.42578125" customWidth="1"/>
  </cols>
  <sheetData>
    <row r="1" spans="1:11" ht="16.5" x14ac:dyDescent="0.25">
      <c r="A1" s="281" t="s">
        <v>1037</v>
      </c>
      <c r="B1" s="281"/>
      <c r="C1" s="281"/>
      <c r="D1" s="281"/>
      <c r="E1" s="281"/>
      <c r="F1" s="281"/>
      <c r="G1" s="281"/>
      <c r="H1" s="281"/>
      <c r="I1" s="281"/>
      <c r="J1" s="281"/>
      <c r="K1" s="281"/>
    </row>
    <row r="2" spans="1:11" x14ac:dyDescent="0.25">
      <c r="A2" s="268" t="s">
        <v>953</v>
      </c>
    </row>
    <row r="3" spans="1:11" ht="45.6" customHeight="1" x14ac:dyDescent="0.25">
      <c r="B3" s="356" t="s">
        <v>1</v>
      </c>
      <c r="C3" s="356"/>
      <c r="D3" s="357" t="s">
        <v>963</v>
      </c>
      <c r="E3" s="358"/>
      <c r="F3" s="357" t="s">
        <v>964</v>
      </c>
      <c r="G3" s="358"/>
      <c r="H3" s="357" t="s">
        <v>962</v>
      </c>
      <c r="I3" s="358"/>
    </row>
    <row r="4" spans="1:11" x14ac:dyDescent="0.25">
      <c r="B4" s="8">
        <v>2022</v>
      </c>
      <c r="C4" s="8" t="s">
        <v>935</v>
      </c>
      <c r="D4" s="189">
        <v>2022</v>
      </c>
      <c r="E4" s="8" t="s">
        <v>935</v>
      </c>
      <c r="F4" s="189">
        <v>2022</v>
      </c>
      <c r="G4" s="8" t="s">
        <v>935</v>
      </c>
      <c r="H4" s="189">
        <v>2022</v>
      </c>
      <c r="I4" s="8" t="s">
        <v>935</v>
      </c>
    </row>
    <row r="5" spans="1:11" ht="55.15" customHeight="1" x14ac:dyDescent="0.25">
      <c r="A5" s="190" t="s">
        <v>329</v>
      </c>
      <c r="B5" s="192">
        <v>2443</v>
      </c>
      <c r="C5" s="192">
        <v>4484</v>
      </c>
      <c r="D5" s="180">
        <v>18</v>
      </c>
      <c r="E5" s="180">
        <v>36</v>
      </c>
      <c r="F5" s="180">
        <v>84</v>
      </c>
      <c r="G5" s="180">
        <v>188</v>
      </c>
      <c r="H5" s="181" t="s">
        <v>971</v>
      </c>
      <c r="I5" s="181" t="s">
        <v>972</v>
      </c>
    </row>
    <row r="6" spans="1:11" x14ac:dyDescent="0.25">
      <c r="A6" s="190" t="s">
        <v>412</v>
      </c>
      <c r="B6" s="192">
        <v>38264</v>
      </c>
      <c r="C6" s="192">
        <v>13978</v>
      </c>
      <c r="D6" s="180">
        <v>590</v>
      </c>
      <c r="E6" s="180">
        <v>206</v>
      </c>
      <c r="F6" s="192">
        <v>1244</v>
      </c>
      <c r="G6" s="180">
        <v>466</v>
      </c>
      <c r="H6" s="188">
        <v>0.48</v>
      </c>
      <c r="I6" s="188">
        <v>0.52</v>
      </c>
    </row>
    <row r="7" spans="1:11" ht="45" x14ac:dyDescent="0.25">
      <c r="A7" s="190" t="s">
        <v>526</v>
      </c>
      <c r="B7" s="181" t="s">
        <v>970</v>
      </c>
      <c r="C7" s="181" t="s">
        <v>969</v>
      </c>
      <c r="D7" s="181">
        <v>189</v>
      </c>
      <c r="E7" s="180">
        <v>47</v>
      </c>
      <c r="F7" s="180">
        <v>459</v>
      </c>
      <c r="G7" s="180">
        <v>135</v>
      </c>
      <c r="H7" s="188">
        <v>0.62</v>
      </c>
      <c r="I7" s="188">
        <v>0.65</v>
      </c>
    </row>
    <row r="8" spans="1:11" x14ac:dyDescent="0.25">
      <c r="A8" s="190" t="s">
        <v>28</v>
      </c>
      <c r="B8" s="191">
        <v>66604</v>
      </c>
      <c r="C8" s="191">
        <v>26535</v>
      </c>
      <c r="D8" s="179">
        <v>797</v>
      </c>
      <c r="E8" s="179">
        <v>289</v>
      </c>
      <c r="F8" s="179">
        <v>1787</v>
      </c>
      <c r="G8" s="179">
        <v>789</v>
      </c>
      <c r="H8" s="40"/>
      <c r="I8" s="40"/>
    </row>
  </sheetData>
  <mergeCells count="5">
    <mergeCell ref="B3:C3"/>
    <mergeCell ref="D3:E3"/>
    <mergeCell ref="F3:G3"/>
    <mergeCell ref="H3:I3"/>
    <mergeCell ref="A1:K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K24"/>
  <sheetViews>
    <sheetView workbookViewId="0">
      <selection sqref="A1:K1"/>
    </sheetView>
  </sheetViews>
  <sheetFormatPr baseColWidth="10" defaultRowHeight="15" x14ac:dyDescent="0.25"/>
  <cols>
    <col min="1" max="1" width="14.7109375" customWidth="1"/>
    <col min="2" max="2" width="11.85546875" customWidth="1"/>
    <col min="3" max="3" width="16.85546875" customWidth="1"/>
    <col min="4" max="4" width="17.5703125" customWidth="1"/>
    <col min="5" max="5" width="16.85546875" customWidth="1"/>
  </cols>
  <sheetData>
    <row r="1" spans="1:11" ht="27.75" customHeight="1" x14ac:dyDescent="0.25">
      <c r="A1" s="281" t="s">
        <v>1062</v>
      </c>
      <c r="B1" s="281"/>
      <c r="C1" s="281"/>
      <c r="D1" s="281"/>
      <c r="E1" s="281"/>
      <c r="F1" s="281"/>
      <c r="G1" s="281"/>
      <c r="H1" s="281"/>
      <c r="I1" s="281"/>
      <c r="J1" s="281"/>
      <c r="K1" s="281"/>
    </row>
    <row r="2" spans="1:11" ht="15.75" thickBot="1" x14ac:dyDescent="0.3">
      <c r="A2" s="268" t="s">
        <v>418</v>
      </c>
    </row>
    <row r="3" spans="1:11" ht="60.75" thickBot="1" x14ac:dyDescent="0.3">
      <c r="A3" s="32" t="s">
        <v>346</v>
      </c>
      <c r="B3" s="33" t="s">
        <v>347</v>
      </c>
      <c r="C3" s="33" t="s">
        <v>348</v>
      </c>
      <c r="D3" s="33" t="s">
        <v>195</v>
      </c>
      <c r="E3" s="33" t="s">
        <v>196</v>
      </c>
    </row>
    <row r="4" spans="1:11" ht="16.5" thickTop="1" thickBot="1" x14ac:dyDescent="0.3">
      <c r="A4" s="34" t="s">
        <v>349</v>
      </c>
      <c r="B4" s="75">
        <v>7.5833452568321649E-3</v>
      </c>
      <c r="C4" s="182">
        <v>55219.811320754707</v>
      </c>
      <c r="D4" s="183">
        <v>0.95071363786481466</v>
      </c>
      <c r="E4" s="183">
        <v>2.55357087445709</v>
      </c>
    </row>
    <row r="5" spans="1:11" ht="15.75" thickBot="1" x14ac:dyDescent="0.3">
      <c r="A5" s="34" t="s">
        <v>350</v>
      </c>
      <c r="B5" s="76">
        <v>2.9045643153526972E-2</v>
      </c>
      <c r="C5" s="182">
        <v>45153.761083743841</v>
      </c>
      <c r="D5" s="184">
        <v>1.0515148267883969</v>
      </c>
      <c r="E5" s="184">
        <v>2.4395946199670799</v>
      </c>
    </row>
    <row r="6" spans="1:11" ht="15.75" thickBot="1" x14ac:dyDescent="0.3">
      <c r="A6" s="34" t="s">
        <v>352</v>
      </c>
      <c r="B6" s="76">
        <v>1.573901845757619E-3</v>
      </c>
      <c r="C6" s="182">
        <v>44955.5</v>
      </c>
      <c r="D6" s="184">
        <v>1.1357330842451621</v>
      </c>
      <c r="E6" s="184">
        <v>2.425584538416429</v>
      </c>
    </row>
    <row r="7" spans="1:11" ht="15.75" thickBot="1" x14ac:dyDescent="0.3">
      <c r="A7" s="34" t="s">
        <v>932</v>
      </c>
      <c r="B7" s="75">
        <v>8.034053512662756E-2</v>
      </c>
      <c r="C7" s="182">
        <v>34877.112199465722</v>
      </c>
      <c r="D7" s="183">
        <v>1.03333890686709</v>
      </c>
      <c r="E7" s="183">
        <v>2.2235672292187609</v>
      </c>
    </row>
    <row r="8" spans="1:11" ht="15.75" thickBot="1" x14ac:dyDescent="0.3">
      <c r="A8" s="34" t="s">
        <v>354</v>
      </c>
      <c r="B8" s="75">
        <v>1.2805837745027901E-2</v>
      </c>
      <c r="C8" s="182">
        <v>33341.9217877095</v>
      </c>
      <c r="D8" s="183">
        <v>0.77439295229965077</v>
      </c>
      <c r="E8" s="183">
        <v>1.748923503986284</v>
      </c>
    </row>
    <row r="9" spans="1:11" ht="15.75" thickBot="1" x14ac:dyDescent="0.3">
      <c r="A9" s="34" t="s">
        <v>353</v>
      </c>
      <c r="B9" s="75">
        <v>0.12183431106023751</v>
      </c>
      <c r="C9" s="182">
        <v>28881.333529066349</v>
      </c>
      <c r="D9" s="183">
        <v>1.0508515297495931</v>
      </c>
      <c r="E9" s="183">
        <v>2.1062713987595951</v>
      </c>
    </row>
    <row r="10" spans="1:11" ht="15.75" thickBot="1" x14ac:dyDescent="0.3">
      <c r="A10" s="34" t="s">
        <v>355</v>
      </c>
      <c r="B10" s="76">
        <v>8.9068536271283444E-2</v>
      </c>
      <c r="C10" s="182">
        <v>25975.19678714859</v>
      </c>
      <c r="D10" s="184">
        <v>0.81275296090956195</v>
      </c>
      <c r="E10" s="184">
        <v>1.7039566309875751</v>
      </c>
    </row>
    <row r="11" spans="1:11" ht="15.75" thickBot="1" x14ac:dyDescent="0.3">
      <c r="A11" s="34" t="s">
        <v>351</v>
      </c>
      <c r="B11" s="76">
        <v>1.0731148948347404E-3</v>
      </c>
      <c r="C11" s="182">
        <v>24145.333333333328</v>
      </c>
      <c r="D11" s="184">
        <v>1.2271262586116789</v>
      </c>
      <c r="E11" s="184">
        <v>2.568964533011119</v>
      </c>
    </row>
    <row r="12" spans="1:11" ht="15.75" thickBot="1" x14ac:dyDescent="0.3">
      <c r="A12" s="34" t="s">
        <v>356</v>
      </c>
      <c r="B12" s="75">
        <v>1.3449706681928745E-2</v>
      </c>
      <c r="C12" s="182">
        <v>23043.40425531915</v>
      </c>
      <c r="D12" s="183">
        <v>0.723167525643998</v>
      </c>
      <c r="E12" s="183">
        <v>1.553087675190987</v>
      </c>
    </row>
    <row r="13" spans="1:11" ht="15.75" thickBot="1" x14ac:dyDescent="0.3">
      <c r="A13" s="34" t="s">
        <v>359</v>
      </c>
      <c r="B13" s="76">
        <v>2.1462297896694808E-3</v>
      </c>
      <c r="C13" s="182">
        <v>19355.166666666672</v>
      </c>
      <c r="D13" s="184">
        <v>0.79432350744803748</v>
      </c>
      <c r="E13" s="184">
        <v>1.6128807524840041</v>
      </c>
    </row>
    <row r="14" spans="1:11" ht="15.75" thickBot="1" x14ac:dyDescent="0.3">
      <c r="A14" s="34" t="s">
        <v>357</v>
      </c>
      <c r="B14" s="76">
        <v>0.22378022606953785</v>
      </c>
      <c r="C14" s="182">
        <v>19245.243606138109</v>
      </c>
      <c r="D14" s="184">
        <v>0.72594481616605799</v>
      </c>
      <c r="E14" s="184">
        <v>1.4571484896518729</v>
      </c>
    </row>
    <row r="15" spans="1:11" ht="15.75" thickBot="1" x14ac:dyDescent="0.3">
      <c r="A15" s="34" t="s">
        <v>358</v>
      </c>
      <c r="B15" s="75">
        <v>6.660466447274288E-2</v>
      </c>
      <c r="C15" s="182">
        <v>17236.234156820621</v>
      </c>
      <c r="D15" s="183">
        <v>0.72060525831471323</v>
      </c>
      <c r="E15" s="183">
        <v>1.3950424914745461</v>
      </c>
    </row>
    <row r="16" spans="1:11" ht="15.75" thickBot="1" x14ac:dyDescent="0.3">
      <c r="A16" s="34" t="s">
        <v>360</v>
      </c>
      <c r="B16" s="75">
        <v>9.3861782801545279E-2</v>
      </c>
      <c r="C16" s="182">
        <v>16074.503048780491</v>
      </c>
      <c r="D16" s="183">
        <v>0.64716936407394976</v>
      </c>
      <c r="E16" s="183">
        <v>1.4560026539909861</v>
      </c>
    </row>
    <row r="17" spans="1:5" ht="15.75" thickBot="1" x14ac:dyDescent="0.3">
      <c r="A17" s="34" t="s">
        <v>362</v>
      </c>
      <c r="B17" s="75">
        <v>2.7328659321791387E-2</v>
      </c>
      <c r="C17" s="182">
        <v>14044.33769633508</v>
      </c>
      <c r="D17" s="183">
        <v>0.61476735723892428</v>
      </c>
      <c r="E17" s="183">
        <v>1.207040422386368</v>
      </c>
    </row>
    <row r="18" spans="1:5" ht="15.75" thickBot="1" x14ac:dyDescent="0.3">
      <c r="A18" s="34" t="s">
        <v>361</v>
      </c>
      <c r="B18" s="76">
        <v>0.10158821004435542</v>
      </c>
      <c r="C18" s="182">
        <v>13172.78661971831</v>
      </c>
      <c r="D18" s="184">
        <v>0.60109688767402525</v>
      </c>
      <c r="E18" s="184">
        <v>1.354345971372136</v>
      </c>
    </row>
    <row r="19" spans="1:5" ht="15.75" thickBot="1" x14ac:dyDescent="0.3">
      <c r="A19" s="34" t="s">
        <v>364</v>
      </c>
      <c r="B19" s="75">
        <v>1.7885248247245672E-3</v>
      </c>
      <c r="C19" s="182">
        <v>12805.36</v>
      </c>
      <c r="D19" s="183">
        <v>0.55469253599643709</v>
      </c>
      <c r="E19" s="183">
        <v>1.1356418812274931</v>
      </c>
    </row>
    <row r="20" spans="1:5" ht="15.75" thickBot="1" x14ac:dyDescent="0.3">
      <c r="A20" s="34" t="s">
        <v>363</v>
      </c>
      <c r="B20" s="76">
        <v>0.10337673486907999</v>
      </c>
      <c r="C20" s="182">
        <v>10365.5529411765</v>
      </c>
      <c r="D20" s="184">
        <v>0.48746095630259711</v>
      </c>
      <c r="E20" s="184">
        <v>1.075089226829397</v>
      </c>
    </row>
    <row r="21" spans="1:5" ht="15.75" thickBot="1" x14ac:dyDescent="0.3">
      <c r="A21" s="34" t="s">
        <v>365</v>
      </c>
      <c r="B21" s="76">
        <v>1.9602232078981256E-2</v>
      </c>
      <c r="C21" s="182">
        <v>7935.2153284671531</v>
      </c>
      <c r="D21" s="184">
        <v>0.37912960670698082</v>
      </c>
      <c r="E21" s="184">
        <v>0.74089335614856144</v>
      </c>
    </row>
    <row r="22" spans="1:5" ht="15.75" thickBot="1" x14ac:dyDescent="0.3">
      <c r="A22" s="34" t="s">
        <v>366</v>
      </c>
      <c r="B22" s="76">
        <v>1.4308198597796538E-3</v>
      </c>
      <c r="C22" s="182">
        <v>6947.05</v>
      </c>
      <c r="D22" s="184">
        <v>0.371343045681715</v>
      </c>
      <c r="E22" s="184">
        <v>0.71646478176116946</v>
      </c>
    </row>
    <row r="24" spans="1:5" x14ac:dyDescent="0.25">
      <c r="B24" s="48"/>
      <c r="C24" s="48"/>
      <c r="D24" s="48"/>
      <c r="E24" s="48"/>
    </row>
  </sheetData>
  <mergeCells count="1">
    <mergeCell ref="A1:K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K33"/>
  <sheetViews>
    <sheetView zoomScaleNormal="100" workbookViewId="0">
      <selection activeCell="B10" sqref="B10"/>
    </sheetView>
  </sheetViews>
  <sheetFormatPr baseColWidth="10" defaultRowHeight="15" x14ac:dyDescent="0.25"/>
  <cols>
    <col min="1" max="1" width="30" customWidth="1"/>
    <col min="2" max="2" width="14.85546875" customWidth="1"/>
    <col min="4" max="4" width="13.140625" customWidth="1"/>
    <col min="5" max="5" width="14.140625" customWidth="1"/>
    <col min="6" max="6" width="15" customWidth="1"/>
  </cols>
  <sheetData>
    <row r="1" spans="1:11" ht="26.25" customHeight="1" x14ac:dyDescent="0.25">
      <c r="A1" s="281" t="s">
        <v>1038</v>
      </c>
      <c r="B1" s="281"/>
      <c r="C1" s="281"/>
      <c r="D1" s="281"/>
      <c r="E1" s="281"/>
      <c r="F1" s="281"/>
      <c r="G1" s="281"/>
      <c r="H1" s="281"/>
      <c r="I1" s="281"/>
      <c r="J1" s="281"/>
      <c r="K1" s="281"/>
    </row>
    <row r="2" spans="1:11" x14ac:dyDescent="0.25">
      <c r="A2" s="268" t="s">
        <v>420</v>
      </c>
    </row>
    <row r="3" spans="1:11" ht="48" x14ac:dyDescent="0.25">
      <c r="A3" s="3" t="s">
        <v>192</v>
      </c>
      <c r="B3" s="3" t="s">
        <v>1</v>
      </c>
      <c r="C3" s="3" t="s">
        <v>342</v>
      </c>
      <c r="D3" s="3" t="s">
        <v>194</v>
      </c>
      <c r="E3" s="3" t="s">
        <v>195</v>
      </c>
      <c r="F3" s="3" t="s">
        <v>196</v>
      </c>
      <c r="G3" s="3" t="s">
        <v>193</v>
      </c>
    </row>
    <row r="4" spans="1:11" x14ac:dyDescent="0.25">
      <c r="A4" s="40" t="s">
        <v>425</v>
      </c>
      <c r="B4" s="40">
        <v>45301</v>
      </c>
      <c r="C4" s="172">
        <v>13.660400390625</v>
      </c>
      <c r="D4" s="61">
        <v>618829.79809570313</v>
      </c>
      <c r="E4" s="170">
        <v>0.93151801176733173</v>
      </c>
      <c r="F4" s="170">
        <v>4.0121136745282762</v>
      </c>
      <c r="G4" s="167">
        <v>0.33882407244763202</v>
      </c>
    </row>
    <row r="5" spans="1:11" x14ac:dyDescent="0.25">
      <c r="A5" s="40" t="s">
        <v>426</v>
      </c>
      <c r="B5" s="40">
        <v>29535</v>
      </c>
      <c r="C5" s="172">
        <v>2.4697999954223628</v>
      </c>
      <c r="D5" s="61">
        <v>72945.5428647995</v>
      </c>
      <c r="E5" s="170">
        <v>0.48052218240185346</v>
      </c>
      <c r="F5" s="170">
        <v>1.646307516385539</v>
      </c>
      <c r="G5" s="167">
        <v>3.9939424339957764E-2</v>
      </c>
    </row>
    <row r="6" spans="1:11" x14ac:dyDescent="0.25">
      <c r="A6" s="40" t="s">
        <v>10</v>
      </c>
      <c r="B6" s="40">
        <v>25108</v>
      </c>
      <c r="C6" s="172">
        <v>5.2020001411437988</v>
      </c>
      <c r="D6" s="61">
        <v>130611.8195438385</v>
      </c>
      <c r="E6" s="170">
        <v>0.3487697123520993</v>
      </c>
      <c r="F6" s="170">
        <v>2.0011063912900449</v>
      </c>
      <c r="G6" s="167">
        <v>7.1513086059883865E-2</v>
      </c>
    </row>
    <row r="7" spans="1:11" x14ac:dyDescent="0.25">
      <c r="A7" s="40" t="s">
        <v>424</v>
      </c>
      <c r="B7" s="40">
        <v>24243</v>
      </c>
      <c r="C7" s="172">
        <v>2.1703999042510991</v>
      </c>
      <c r="D7" s="61">
        <v>52617.004878759377</v>
      </c>
      <c r="E7" s="170">
        <v>0.39990720654173528</v>
      </c>
      <c r="F7" s="170">
        <v>1.070099760769432</v>
      </c>
      <c r="G7" s="167">
        <v>2.8809064993119575E-2</v>
      </c>
    </row>
    <row r="8" spans="1:11" x14ac:dyDescent="0.25">
      <c r="A8" s="40" t="s">
        <v>427</v>
      </c>
      <c r="B8" s="40">
        <v>17880</v>
      </c>
      <c r="C8" s="172">
        <v>0.62199997901916504</v>
      </c>
      <c r="D8" s="61">
        <v>11121.359624862671</v>
      </c>
      <c r="E8" s="170">
        <v>0.1300486267511132</v>
      </c>
      <c r="F8" s="170">
        <v>2.2023269720533327</v>
      </c>
      <c r="G8" s="167">
        <v>6.0892096192625214E-3</v>
      </c>
    </row>
    <row r="9" spans="1:11" x14ac:dyDescent="0.25">
      <c r="A9" s="40" t="s">
        <v>428</v>
      </c>
      <c r="B9" s="40">
        <v>13318</v>
      </c>
      <c r="C9" s="172">
        <v>14.69999980926514</v>
      </c>
      <c r="D9" s="61">
        <v>195774.59745979309</v>
      </c>
      <c r="E9" s="170">
        <v>0.85115517679698272</v>
      </c>
      <c r="F9" s="170">
        <v>3.337279820940882</v>
      </c>
      <c r="G9" s="167">
        <v>0.10719126098524491</v>
      </c>
    </row>
    <row r="10" spans="1:11" x14ac:dyDescent="0.25">
      <c r="A10" s="40" t="s">
        <v>429</v>
      </c>
      <c r="B10" s="40">
        <v>7750</v>
      </c>
      <c r="C10" s="172">
        <v>2.56660008430481</v>
      </c>
      <c r="D10" s="61">
        <v>19891.150653362271</v>
      </c>
      <c r="E10" s="170">
        <v>0.14619638255540091</v>
      </c>
      <c r="F10" s="170">
        <v>0.33512479555980867</v>
      </c>
      <c r="G10" s="167">
        <v>1.0890879351286976E-2</v>
      </c>
    </row>
    <row r="11" spans="1:11" x14ac:dyDescent="0.25">
      <c r="A11" s="40" t="s">
        <v>431</v>
      </c>
      <c r="B11" s="40">
        <v>7230</v>
      </c>
      <c r="C11" s="172">
        <v>2.7599999904632568</v>
      </c>
      <c r="D11" s="61">
        <v>19954.799931049351</v>
      </c>
      <c r="E11" s="170">
        <v>0.46716056063301664</v>
      </c>
      <c r="F11" s="170">
        <v>2.341425448641913</v>
      </c>
      <c r="G11" s="167">
        <v>1.0925728848742738E-2</v>
      </c>
    </row>
    <row r="12" spans="1:11" x14ac:dyDescent="0.25">
      <c r="A12" s="40" t="s">
        <v>435</v>
      </c>
      <c r="B12" s="40">
        <v>6284</v>
      </c>
      <c r="C12" s="172">
        <v>1.039600014686584</v>
      </c>
      <c r="D12" s="61">
        <v>6532.8464922904968</v>
      </c>
      <c r="E12" s="170">
        <v>0.31796241552854793</v>
      </c>
      <c r="F12" s="170">
        <v>1.6221692002355279</v>
      </c>
      <c r="G12" s="167">
        <v>3.5768892513006858E-3</v>
      </c>
    </row>
    <row r="13" spans="1:11" x14ac:dyDescent="0.25">
      <c r="A13" s="40" t="s">
        <v>11</v>
      </c>
      <c r="B13" s="40">
        <v>5440</v>
      </c>
      <c r="C13" s="172">
        <v>2.421799898147583</v>
      </c>
      <c r="D13" s="61">
        <v>13174.59144592285</v>
      </c>
      <c r="E13" s="170">
        <v>0.44300991228717918</v>
      </c>
      <c r="F13" s="170">
        <v>2.9749265286270941</v>
      </c>
      <c r="G13" s="167">
        <v>7.2134030072206895E-3</v>
      </c>
    </row>
    <row r="14" spans="1:11" x14ac:dyDescent="0.25">
      <c r="A14" s="40" t="s">
        <v>436</v>
      </c>
      <c r="B14" s="40">
        <v>5106</v>
      </c>
      <c r="C14" s="172">
        <v>13.660400390625</v>
      </c>
      <c r="D14" s="61">
        <v>69750.00439453125</v>
      </c>
      <c r="E14" s="170">
        <v>0.88339041428846776</v>
      </c>
      <c r="F14" s="170">
        <v>3.2704993513370089</v>
      </c>
      <c r="G14" s="167">
        <v>3.8189790819575929E-2</v>
      </c>
    </row>
    <row r="15" spans="1:11" x14ac:dyDescent="0.25">
      <c r="A15" s="40" t="s">
        <v>437</v>
      </c>
      <c r="B15" s="40">
        <v>4145</v>
      </c>
      <c r="C15" s="172">
        <v>0.89079999923706055</v>
      </c>
      <c r="D15" s="61">
        <v>3692.365996837616</v>
      </c>
      <c r="E15" s="170">
        <v>0.17045676247773561</v>
      </c>
      <c r="F15" s="170">
        <v>0.26038079913994872</v>
      </c>
      <c r="G15" s="167">
        <v>2.0216584396315746E-3</v>
      </c>
    </row>
    <row r="16" spans="1:11" x14ac:dyDescent="0.25">
      <c r="A16" s="40" t="s">
        <v>568</v>
      </c>
      <c r="B16" s="40">
        <v>3868</v>
      </c>
      <c r="C16" s="172">
        <v>1.2439999580383301</v>
      </c>
      <c r="D16" s="61">
        <v>4811.7918376922607</v>
      </c>
      <c r="E16" s="170">
        <v>0.14278500365841629</v>
      </c>
      <c r="F16" s="170">
        <v>2.2644382562628418</v>
      </c>
      <c r="G16" s="167">
        <v>2.6345707838151492E-3</v>
      </c>
    </row>
    <row r="17" spans="1:7" x14ac:dyDescent="0.25">
      <c r="A17" s="40" t="s">
        <v>569</v>
      </c>
      <c r="B17" s="40">
        <v>3444</v>
      </c>
      <c r="C17" s="172">
        <v>2.4874999523162842</v>
      </c>
      <c r="D17" s="61">
        <v>8566.9498357772827</v>
      </c>
      <c r="E17" s="170">
        <v>0.16684862020854521</v>
      </c>
      <c r="F17" s="170">
        <v>0.25699924455596512</v>
      </c>
      <c r="G17" s="167">
        <v>4.6906093416072469E-3</v>
      </c>
    </row>
    <row r="18" spans="1:7" x14ac:dyDescent="0.25">
      <c r="A18" s="40" t="s">
        <v>440</v>
      </c>
      <c r="B18" s="40">
        <v>2943</v>
      </c>
      <c r="C18" s="172">
        <v>4.7992000579833984</v>
      </c>
      <c r="D18" s="61">
        <v>14124.04577064514</v>
      </c>
      <c r="E18" s="170">
        <v>0.57243649188435131</v>
      </c>
      <c r="F18" s="170">
        <v>1.0922101178028341</v>
      </c>
      <c r="G18" s="167">
        <v>7.7332518928033963E-3</v>
      </c>
    </row>
    <row r="19" spans="1:7" x14ac:dyDescent="0.25">
      <c r="A19" s="40" t="s">
        <v>430</v>
      </c>
      <c r="B19" s="40">
        <v>2832</v>
      </c>
      <c r="C19" s="172">
        <v>4.5612001419067383</v>
      </c>
      <c r="D19" s="61">
        <v>12917.318801879879</v>
      </c>
      <c r="E19" s="170">
        <v>1.0516372115227439</v>
      </c>
      <c r="F19" s="170">
        <v>4.5378464387564019</v>
      </c>
      <c r="G19" s="167">
        <v>7.0725400991121044E-3</v>
      </c>
    </row>
    <row r="20" spans="1:7" x14ac:dyDescent="0.25">
      <c r="A20" s="40" t="s">
        <v>433</v>
      </c>
      <c r="B20" s="40">
        <v>2547</v>
      </c>
      <c r="C20" s="172">
        <v>3.0611999034881592</v>
      </c>
      <c r="D20" s="61">
        <v>7796.8761541843414</v>
      </c>
      <c r="E20" s="170">
        <v>0.3456250992289594</v>
      </c>
      <c r="F20" s="170">
        <v>0.4710532452855925</v>
      </c>
      <c r="G20" s="167">
        <v>4.2689756360472083E-3</v>
      </c>
    </row>
    <row r="21" spans="1:7" x14ac:dyDescent="0.25">
      <c r="A21" s="40" t="s">
        <v>12</v>
      </c>
      <c r="B21" s="40">
        <v>2413</v>
      </c>
      <c r="C21" s="172">
        <v>6.7265000343322754</v>
      </c>
      <c r="D21" s="61">
        <v>16231.044582843781</v>
      </c>
      <c r="E21" s="170">
        <v>0.9579194345776314</v>
      </c>
      <c r="F21" s="170">
        <v>5.4181690184481068</v>
      </c>
      <c r="G21" s="167">
        <v>8.8868839906569973E-3</v>
      </c>
    </row>
    <row r="22" spans="1:7" x14ac:dyDescent="0.25">
      <c r="A22" s="40" t="s">
        <v>432</v>
      </c>
      <c r="B22" s="40">
        <v>2372</v>
      </c>
      <c r="C22" s="172">
        <v>2.6287999153137211</v>
      </c>
      <c r="D22" s="61">
        <v>6235.5133991241464</v>
      </c>
      <c r="E22" s="170">
        <v>0.57191122217908197</v>
      </c>
      <c r="F22" s="170">
        <v>0.97562243871808585</v>
      </c>
      <c r="G22" s="167">
        <v>3.4140922919265772E-3</v>
      </c>
    </row>
    <row r="23" spans="1:7" x14ac:dyDescent="0.25">
      <c r="A23" s="40" t="s">
        <v>570</v>
      </c>
      <c r="B23" s="40">
        <v>2364</v>
      </c>
      <c r="C23" s="172">
        <v>16.14789962768555</v>
      </c>
      <c r="D23" s="61">
        <v>38173.634719848633</v>
      </c>
      <c r="E23" s="170">
        <v>0.63305446916388253</v>
      </c>
      <c r="F23" s="170">
        <v>1.115652637902093</v>
      </c>
      <c r="G23" s="167">
        <v>2.0900975382421947E-2</v>
      </c>
    </row>
    <row r="24" spans="1:7" x14ac:dyDescent="0.25">
      <c r="A24" s="40" t="s">
        <v>434</v>
      </c>
      <c r="B24" s="40">
        <v>2245</v>
      </c>
      <c r="C24" s="172">
        <v>14.551199913024901</v>
      </c>
      <c r="D24" s="61">
        <v>32667.443804740909</v>
      </c>
      <c r="E24" s="170">
        <v>0.86247768406839198</v>
      </c>
      <c r="F24" s="170">
        <v>1.889209973860225</v>
      </c>
      <c r="G24" s="167">
        <v>1.7886204543538668E-2</v>
      </c>
    </row>
    <row r="25" spans="1:7" x14ac:dyDescent="0.25">
      <c r="A25" s="40" t="s">
        <v>13</v>
      </c>
      <c r="B25" s="40">
        <v>2011</v>
      </c>
      <c r="C25" s="172">
        <v>4.3046998977661133</v>
      </c>
      <c r="D25" s="61">
        <v>8656.7514944076538</v>
      </c>
      <c r="E25" s="170">
        <v>1.181196147702434</v>
      </c>
      <c r="F25" s="170">
        <v>7.059913951852451</v>
      </c>
      <c r="G25" s="167">
        <v>4.7397778913172411E-3</v>
      </c>
    </row>
    <row r="26" spans="1:7" x14ac:dyDescent="0.25">
      <c r="A26" s="40" t="s">
        <v>438</v>
      </c>
      <c r="B26" s="40">
        <v>1704</v>
      </c>
      <c r="C26" s="172">
        <v>5.690000057220459</v>
      </c>
      <c r="D26" s="61">
        <v>9695.7600975036621</v>
      </c>
      <c r="E26" s="170">
        <v>0.411603855213862</v>
      </c>
      <c r="F26" s="170">
        <v>0.5846564758619831</v>
      </c>
      <c r="G26" s="167">
        <v>5.3086598800198455E-3</v>
      </c>
    </row>
    <row r="27" spans="1:7" x14ac:dyDescent="0.25">
      <c r="A27" s="40" t="s">
        <v>571</v>
      </c>
      <c r="B27" s="40">
        <v>1541</v>
      </c>
      <c r="C27" s="172">
        <v>2.7188000679016109</v>
      </c>
      <c r="D27" s="61">
        <v>4189.6709046363831</v>
      </c>
      <c r="E27" s="170">
        <v>0.18359618391677718</v>
      </c>
      <c r="F27" s="170">
        <v>0.4418670173521691</v>
      </c>
      <c r="G27" s="167">
        <v>2.2939447364891054E-3</v>
      </c>
    </row>
    <row r="28" spans="1:7" x14ac:dyDescent="0.25">
      <c r="A28" s="40" t="s">
        <v>445</v>
      </c>
      <c r="B28" s="40">
        <v>1490</v>
      </c>
      <c r="C28" s="172">
        <v>15.590800285339361</v>
      </c>
      <c r="D28" s="61">
        <v>23230.29242515564</v>
      </c>
      <c r="E28" s="170">
        <v>0.84819448850080126</v>
      </c>
      <c r="F28" s="170">
        <v>1.8412700044803769</v>
      </c>
      <c r="G28" s="167">
        <v>1.2719139103937188E-2</v>
      </c>
    </row>
    <row r="29" spans="1:7" x14ac:dyDescent="0.25">
      <c r="A29" s="40" t="s">
        <v>572</v>
      </c>
      <c r="B29" s="40">
        <v>1100</v>
      </c>
      <c r="C29" s="172">
        <v>14.69999980926514</v>
      </c>
      <c r="D29" s="61">
        <v>16169.99979019165</v>
      </c>
      <c r="E29" s="170">
        <v>0.92599851304178382</v>
      </c>
      <c r="F29" s="170">
        <v>2.7346846296197986</v>
      </c>
      <c r="G29" s="167">
        <v>8.853460510870206E-3</v>
      </c>
    </row>
    <row r="30" spans="1:7" x14ac:dyDescent="0.25">
      <c r="A30" s="40" t="s">
        <v>573</v>
      </c>
      <c r="B30" s="40">
        <v>1076</v>
      </c>
      <c r="C30" s="172">
        <v>14.856100082397459</v>
      </c>
      <c r="D30" s="61">
        <v>15985.16368865967</v>
      </c>
      <c r="E30" s="170">
        <v>0.7921261515727589</v>
      </c>
      <c r="F30" s="170">
        <v>2.0755955237085111</v>
      </c>
      <c r="G30" s="167">
        <v>8.7522583372691143E-3</v>
      </c>
    </row>
    <row r="31" spans="1:7" x14ac:dyDescent="0.25">
      <c r="A31" s="168" t="s">
        <v>28</v>
      </c>
      <c r="B31" s="168">
        <v>283623</v>
      </c>
      <c r="C31" s="173">
        <v>6.4395499060946104</v>
      </c>
      <c r="D31" s="174">
        <v>1826404.46301627</v>
      </c>
      <c r="E31" s="171">
        <v>0.49793853319351056</v>
      </c>
      <c r="F31" s="171">
        <v>2.0641900174219328</v>
      </c>
      <c r="G31" s="169">
        <v>1</v>
      </c>
    </row>
    <row r="33" spans="2:7" x14ac:dyDescent="0.25">
      <c r="B33" s="48"/>
      <c r="C33" s="48"/>
      <c r="D33" s="48"/>
      <c r="E33" s="48"/>
      <c r="F33" s="48"/>
      <c r="G33" s="48"/>
    </row>
  </sheetData>
  <mergeCells count="1">
    <mergeCell ref="A1:K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L18"/>
  <sheetViews>
    <sheetView workbookViewId="0">
      <selection activeCell="C4" sqref="C4"/>
    </sheetView>
  </sheetViews>
  <sheetFormatPr baseColWidth="10" defaultRowHeight="15" x14ac:dyDescent="0.25"/>
  <cols>
    <col min="1" max="1" width="49.140625" customWidth="1"/>
  </cols>
  <sheetData>
    <row r="1" spans="1:12" ht="50.25" customHeight="1" x14ac:dyDescent="0.25">
      <c r="A1" s="367" t="s">
        <v>1065</v>
      </c>
      <c r="B1" s="281"/>
      <c r="C1" s="281"/>
      <c r="D1" s="281"/>
      <c r="E1" s="281"/>
      <c r="F1" s="281"/>
      <c r="G1" s="281"/>
      <c r="H1" s="281"/>
      <c r="I1" s="281"/>
      <c r="J1" s="281"/>
      <c r="K1" s="281"/>
      <c r="L1" s="46"/>
    </row>
    <row r="2" spans="1:12" x14ac:dyDescent="0.25">
      <c r="A2" s="268" t="s">
        <v>421</v>
      </c>
      <c r="E2" s="5"/>
    </row>
    <row r="3" spans="1:12" ht="45" x14ac:dyDescent="0.25">
      <c r="A3" s="54" t="s">
        <v>192</v>
      </c>
      <c r="B3" s="55" t="s">
        <v>193</v>
      </c>
      <c r="C3" s="55" t="s">
        <v>1066</v>
      </c>
    </row>
    <row r="4" spans="1:12" x14ac:dyDescent="0.25">
      <c r="A4" s="40" t="s">
        <v>425</v>
      </c>
      <c r="B4" s="60">
        <v>0.33882407244763163</v>
      </c>
      <c r="C4" s="60">
        <v>0.14173664714719003</v>
      </c>
    </row>
    <row r="5" spans="1:12" x14ac:dyDescent="0.25">
      <c r="A5" s="40" t="s">
        <v>428</v>
      </c>
      <c r="B5" s="60">
        <v>0.1071912609852448</v>
      </c>
      <c r="C5" s="60">
        <v>5.4371761221066475E-2</v>
      </c>
    </row>
    <row r="6" spans="1:12" x14ac:dyDescent="0.25">
      <c r="A6" s="40" t="s">
        <v>10</v>
      </c>
      <c r="B6" s="60">
        <v>7.1513086059883782E-2</v>
      </c>
      <c r="C6" s="60">
        <v>0.10093415498245338</v>
      </c>
    </row>
    <row r="7" spans="1:12" x14ac:dyDescent="0.25">
      <c r="A7" s="40" t="s">
        <v>426</v>
      </c>
      <c r="B7" s="60">
        <v>3.9939424339957716E-2</v>
      </c>
      <c r="C7" s="60">
        <v>4.4466800223560955E-2</v>
      </c>
    </row>
    <row r="8" spans="1:12" x14ac:dyDescent="0.25">
      <c r="A8" s="40" t="s">
        <v>424</v>
      </c>
      <c r="B8" s="60">
        <v>2.880906499311954E-2</v>
      </c>
      <c r="C8" s="60">
        <v>4.5054087935453943E-2</v>
      </c>
    </row>
    <row r="9" spans="1:12" x14ac:dyDescent="0.25">
      <c r="A9" s="40" t="s">
        <v>431</v>
      </c>
      <c r="B9" s="60">
        <v>1.0925728848742726E-2</v>
      </c>
      <c r="C9" s="60">
        <v>9.2106999796000878E-3</v>
      </c>
    </row>
    <row r="10" spans="1:12" x14ac:dyDescent="0.25">
      <c r="A10" s="40" t="s">
        <v>429</v>
      </c>
      <c r="B10" s="60">
        <v>1.0890879351286962E-2</v>
      </c>
      <c r="C10" s="60">
        <v>5.7059817140116882E-2</v>
      </c>
    </row>
    <row r="11" spans="1:12" x14ac:dyDescent="0.25">
      <c r="A11" s="40" t="s">
        <v>11</v>
      </c>
      <c r="B11" s="60">
        <v>7.2134030072206808E-3</v>
      </c>
      <c r="C11" s="60">
        <v>1.0435754172124698E-2</v>
      </c>
    </row>
    <row r="12" spans="1:12" x14ac:dyDescent="0.25">
      <c r="A12" s="40" t="s">
        <v>427</v>
      </c>
      <c r="B12" s="60">
        <v>6.0892096192625145E-3</v>
      </c>
      <c r="C12" s="60">
        <v>2.3848939959996297E-2</v>
      </c>
    </row>
    <row r="13" spans="1:12" x14ac:dyDescent="0.25">
      <c r="A13" s="40" t="s">
        <v>435</v>
      </c>
      <c r="B13" s="60">
        <v>3.5768892513006814E-3</v>
      </c>
      <c r="C13" s="60">
        <v>4.2785912897214109E-3</v>
      </c>
    </row>
    <row r="17" spans="5:12" x14ac:dyDescent="0.25">
      <c r="E17" t="s">
        <v>1040</v>
      </c>
    </row>
    <row r="18" spans="5:12" x14ac:dyDescent="0.25">
      <c r="F18" s="48"/>
      <c r="G18" s="48"/>
      <c r="H18" s="48"/>
      <c r="I18" s="48"/>
      <c r="J18" s="48"/>
      <c r="K18" s="48"/>
      <c r="L18" s="48"/>
    </row>
  </sheetData>
  <sortState ref="A4:C13">
    <sortCondition descending="1" ref="B4:B13"/>
  </sortState>
  <mergeCells count="1">
    <mergeCell ref="A1:K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M24"/>
  <sheetViews>
    <sheetView workbookViewId="0">
      <selection activeCell="C20" sqref="C20"/>
    </sheetView>
  </sheetViews>
  <sheetFormatPr baseColWidth="10" defaultRowHeight="15" x14ac:dyDescent="0.25"/>
  <cols>
    <col min="1" max="1" width="38.140625" customWidth="1"/>
    <col min="3" max="3" width="22" customWidth="1"/>
  </cols>
  <sheetData>
    <row r="1" spans="1:13" ht="24.75" customHeight="1" x14ac:dyDescent="0.25">
      <c r="A1" s="367" t="s">
        <v>1064</v>
      </c>
      <c r="B1" s="281"/>
      <c r="C1" s="281"/>
      <c r="D1" s="281"/>
      <c r="E1" s="281"/>
      <c r="F1" s="281"/>
      <c r="G1" s="281"/>
      <c r="H1" s="281"/>
      <c r="I1" s="281"/>
      <c r="J1" s="281"/>
      <c r="K1" s="281"/>
      <c r="L1" s="46"/>
      <c r="M1" s="46"/>
    </row>
    <row r="2" spans="1:13" x14ac:dyDescent="0.25">
      <c r="A2" s="268" t="s">
        <v>421</v>
      </c>
      <c r="E2" s="5"/>
    </row>
    <row r="3" spans="1:13" ht="45" x14ac:dyDescent="0.25">
      <c r="A3" s="57" t="s">
        <v>192</v>
      </c>
      <c r="B3" s="56" t="s">
        <v>1</v>
      </c>
      <c r="C3" s="56" t="s">
        <v>384</v>
      </c>
    </row>
    <row r="4" spans="1:13" x14ac:dyDescent="0.25">
      <c r="A4" s="40" t="s">
        <v>425</v>
      </c>
      <c r="B4" s="153">
        <v>45301</v>
      </c>
      <c r="C4" s="153">
        <v>166284</v>
      </c>
    </row>
    <row r="5" spans="1:13" x14ac:dyDescent="0.25">
      <c r="A5" s="40" t="s">
        <v>426</v>
      </c>
      <c r="B5" s="153">
        <v>29535</v>
      </c>
      <c r="C5" s="153">
        <v>52168</v>
      </c>
    </row>
    <row r="6" spans="1:13" x14ac:dyDescent="0.25">
      <c r="A6" s="40" t="s">
        <v>10</v>
      </c>
      <c r="B6" s="153">
        <v>25108</v>
      </c>
      <c r="C6" s="153">
        <v>118414.92913031011</v>
      </c>
    </row>
    <row r="7" spans="1:13" x14ac:dyDescent="0.25">
      <c r="A7" s="40" t="s">
        <v>424</v>
      </c>
      <c r="B7" s="153">
        <v>24243</v>
      </c>
      <c r="C7" s="153">
        <v>52857</v>
      </c>
    </row>
    <row r="8" spans="1:13" x14ac:dyDescent="0.25">
      <c r="A8" s="40" t="s">
        <v>427</v>
      </c>
      <c r="B8" s="153">
        <v>17880</v>
      </c>
      <c r="C8" s="153">
        <v>27979.334999999999</v>
      </c>
    </row>
    <row r="9" spans="1:13" x14ac:dyDescent="0.25">
      <c r="A9" s="40" t="s">
        <v>447</v>
      </c>
      <c r="B9" s="153">
        <v>15350</v>
      </c>
      <c r="C9" s="153">
        <v>6529.8</v>
      </c>
    </row>
    <row r="10" spans="1:13" x14ac:dyDescent="0.25">
      <c r="A10" s="40" t="s">
        <v>428</v>
      </c>
      <c r="B10" s="153">
        <v>13318</v>
      </c>
      <c r="C10" s="153">
        <v>63788.4</v>
      </c>
    </row>
    <row r="11" spans="1:13" x14ac:dyDescent="0.25">
      <c r="A11" s="40" t="s">
        <v>429</v>
      </c>
      <c r="B11" s="153">
        <v>7750</v>
      </c>
      <c r="C11" s="153">
        <v>66942</v>
      </c>
    </row>
    <row r="12" spans="1:13" x14ac:dyDescent="0.25">
      <c r="A12" s="40" t="s">
        <v>431</v>
      </c>
      <c r="B12" s="153">
        <v>7230</v>
      </c>
      <c r="C12" s="153">
        <v>10805.9</v>
      </c>
    </row>
    <row r="13" spans="1:13" x14ac:dyDescent="0.25">
      <c r="A13" s="40" t="s">
        <v>435</v>
      </c>
      <c r="B13" s="153">
        <v>6284</v>
      </c>
      <c r="C13" s="153">
        <v>5019.6000000000004</v>
      </c>
    </row>
    <row r="20" spans="5:13" x14ac:dyDescent="0.25">
      <c r="E20" t="s">
        <v>1042</v>
      </c>
    </row>
    <row r="24" spans="5:13" x14ac:dyDescent="0.25">
      <c r="F24" s="48"/>
      <c r="G24" s="48"/>
      <c r="H24" s="48"/>
      <c r="I24" s="48"/>
      <c r="J24" s="48"/>
      <c r="K24" s="48"/>
      <c r="L24" s="48"/>
      <c r="M24" s="48"/>
    </row>
  </sheetData>
  <mergeCells count="1">
    <mergeCell ref="A1:K1"/>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K26"/>
  <sheetViews>
    <sheetView workbookViewId="0">
      <selection sqref="A1:K1"/>
    </sheetView>
  </sheetViews>
  <sheetFormatPr baseColWidth="10" defaultRowHeight="15" x14ac:dyDescent="0.25"/>
  <sheetData>
    <row r="1" spans="1:11" ht="27" customHeight="1" x14ac:dyDescent="0.25">
      <c r="A1" s="281" t="s">
        <v>1044</v>
      </c>
      <c r="B1" s="281"/>
      <c r="C1" s="281"/>
      <c r="D1" s="281"/>
      <c r="E1" s="281"/>
      <c r="F1" s="281"/>
      <c r="G1" s="281"/>
      <c r="H1" s="281"/>
      <c r="I1" s="281"/>
      <c r="J1" s="281"/>
      <c r="K1" s="281"/>
    </row>
    <row r="2" spans="1:11" x14ac:dyDescent="0.25">
      <c r="A2" s="268" t="s">
        <v>421</v>
      </c>
    </row>
    <row r="3" spans="1:11" x14ac:dyDescent="0.25">
      <c r="A3" s="40"/>
      <c r="B3" s="40">
        <v>2020</v>
      </c>
      <c r="C3" s="40">
        <v>2021</v>
      </c>
      <c r="D3" s="40">
        <v>2022</v>
      </c>
      <c r="E3" s="40" t="s">
        <v>935</v>
      </c>
    </row>
    <row r="4" spans="1:11" x14ac:dyDescent="0.25">
      <c r="A4" s="51" t="s">
        <v>2</v>
      </c>
      <c r="B4" s="58">
        <v>436097</v>
      </c>
      <c r="C4" s="58">
        <v>1752312</v>
      </c>
      <c r="D4" s="58">
        <v>1639190</v>
      </c>
      <c r="E4" s="58">
        <v>792876.9</v>
      </c>
    </row>
    <row r="5" spans="1:11" x14ac:dyDescent="0.25">
      <c r="A5" s="51" t="s">
        <v>3</v>
      </c>
      <c r="B5" s="58">
        <v>244091</v>
      </c>
      <c r="C5" s="58">
        <v>855366</v>
      </c>
      <c r="D5" s="58">
        <v>756856.1</v>
      </c>
      <c r="E5" s="58">
        <v>407695.2</v>
      </c>
    </row>
    <row r="6" spans="1:11" x14ac:dyDescent="0.25">
      <c r="A6" s="51" t="s">
        <v>4</v>
      </c>
      <c r="B6" s="58"/>
      <c r="C6" s="58">
        <v>1024406</v>
      </c>
      <c r="D6" s="58">
        <v>1094275</v>
      </c>
      <c r="E6" s="58">
        <v>564123.9</v>
      </c>
    </row>
    <row r="7" spans="1:11" x14ac:dyDescent="0.25">
      <c r="A7" s="51" t="s">
        <v>5</v>
      </c>
      <c r="B7" s="58"/>
      <c r="C7" s="58">
        <v>70113</v>
      </c>
      <c r="D7" s="58">
        <v>79816.73</v>
      </c>
      <c r="E7" s="58">
        <v>61707.25</v>
      </c>
    </row>
    <row r="9" spans="1:11" x14ac:dyDescent="0.25">
      <c r="D9" s="72"/>
    </row>
    <row r="16" spans="1:11" x14ac:dyDescent="0.25">
      <c r="G16" t="s">
        <v>1043</v>
      </c>
    </row>
    <row r="17" spans="1:11" x14ac:dyDescent="0.25">
      <c r="G17" s="48"/>
      <c r="H17" s="48"/>
      <c r="I17" s="48"/>
      <c r="J17" s="48"/>
      <c r="K17" s="48"/>
    </row>
    <row r="23" spans="1:11" x14ac:dyDescent="0.25">
      <c r="A23" s="1"/>
      <c r="B23" s="41"/>
      <c r="C23" s="41"/>
      <c r="D23" s="41"/>
    </row>
    <row r="24" spans="1:11" x14ac:dyDescent="0.25">
      <c r="A24" s="1"/>
      <c r="B24" s="41"/>
      <c r="C24" s="41"/>
      <c r="D24" s="41"/>
    </row>
    <row r="25" spans="1:11" x14ac:dyDescent="0.25">
      <c r="A25" s="1"/>
      <c r="B25" s="41"/>
      <c r="C25" s="41"/>
      <c r="D25" s="41"/>
    </row>
    <row r="26" spans="1:11" x14ac:dyDescent="0.25">
      <c r="A26" s="1"/>
      <c r="B26" s="41"/>
      <c r="C26" s="41"/>
      <c r="D26" s="41"/>
    </row>
  </sheetData>
  <mergeCells count="1">
    <mergeCell ref="A1:K1"/>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K371"/>
  <sheetViews>
    <sheetView workbookViewId="0">
      <selection sqref="A1:K1"/>
    </sheetView>
  </sheetViews>
  <sheetFormatPr baseColWidth="10" defaultRowHeight="15" x14ac:dyDescent="0.25"/>
  <sheetData>
    <row r="1" spans="1:11" ht="16.5" x14ac:dyDescent="0.25">
      <c r="A1" s="281" t="s">
        <v>952</v>
      </c>
      <c r="B1" s="281"/>
      <c r="C1" s="281"/>
      <c r="D1" s="281"/>
      <c r="E1" s="281"/>
      <c r="F1" s="281"/>
      <c r="G1" s="281"/>
      <c r="H1" s="281"/>
      <c r="I1" s="281"/>
      <c r="J1" s="281"/>
      <c r="K1" s="281"/>
    </row>
    <row r="2" spans="1:11" x14ac:dyDescent="0.25">
      <c r="A2" s="268" t="s">
        <v>953</v>
      </c>
    </row>
    <row r="3" spans="1:11" x14ac:dyDescent="0.25">
      <c r="A3" t="s">
        <v>576</v>
      </c>
      <c r="B3" t="s">
        <v>577</v>
      </c>
      <c r="C3" t="s">
        <v>927</v>
      </c>
    </row>
    <row r="4" spans="1:11" x14ac:dyDescent="0.25">
      <c r="A4" t="s">
        <v>614</v>
      </c>
      <c r="B4">
        <v>0</v>
      </c>
      <c r="C4">
        <v>150</v>
      </c>
    </row>
    <row r="5" spans="1:11" x14ac:dyDescent="0.25">
      <c r="A5" t="s">
        <v>447</v>
      </c>
      <c r="B5">
        <v>0</v>
      </c>
      <c r="C5">
        <v>425.39413680781757</v>
      </c>
    </row>
    <row r="6" spans="1:11" x14ac:dyDescent="0.25">
      <c r="A6" t="s">
        <v>578</v>
      </c>
      <c r="B6">
        <v>0</v>
      </c>
      <c r="C6">
        <v>562.31687466087897</v>
      </c>
    </row>
    <row r="7" spans="1:11" x14ac:dyDescent="0.25">
      <c r="A7" t="s">
        <v>835</v>
      </c>
      <c r="B7">
        <v>3.2293000221252441</v>
      </c>
      <c r="C7">
        <v>736.84210526315792</v>
      </c>
    </row>
    <row r="8" spans="1:11" x14ac:dyDescent="0.25">
      <c r="A8" t="s">
        <v>435</v>
      </c>
      <c r="B8">
        <v>1.039600014686584</v>
      </c>
      <c r="C8">
        <v>798.79057924888605</v>
      </c>
    </row>
    <row r="9" spans="1:11" x14ac:dyDescent="0.25">
      <c r="A9" t="s">
        <v>579</v>
      </c>
      <c r="B9">
        <v>0</v>
      </c>
      <c r="C9">
        <v>805.26662277814353</v>
      </c>
    </row>
    <row r="10" spans="1:11" x14ac:dyDescent="0.25">
      <c r="A10" t="s">
        <v>726</v>
      </c>
      <c r="B10">
        <v>0</v>
      </c>
      <c r="C10">
        <v>843.90243902439022</v>
      </c>
    </row>
    <row r="11" spans="1:11" x14ac:dyDescent="0.25">
      <c r="A11" t="s">
        <v>430</v>
      </c>
      <c r="B11">
        <v>4.5612001419067383</v>
      </c>
      <c r="C11">
        <v>1044.9152542372881</v>
      </c>
    </row>
    <row r="12" spans="1:11" x14ac:dyDescent="0.25">
      <c r="A12" t="s">
        <v>891</v>
      </c>
      <c r="B12">
        <v>0.62199997901916504</v>
      </c>
      <c r="C12">
        <v>1130.7692307692309</v>
      </c>
    </row>
    <row r="13" spans="1:11" x14ac:dyDescent="0.25">
      <c r="A13" t="s">
        <v>765</v>
      </c>
      <c r="B13">
        <v>4.5612001419067383</v>
      </c>
      <c r="C13">
        <v>1190</v>
      </c>
    </row>
    <row r="14" spans="1:11" x14ac:dyDescent="0.25">
      <c r="A14" t="s">
        <v>887</v>
      </c>
      <c r="B14">
        <v>0</v>
      </c>
      <c r="C14">
        <v>1192.3076923076919</v>
      </c>
    </row>
    <row r="15" spans="1:11" x14ac:dyDescent="0.25">
      <c r="A15" t="s">
        <v>778</v>
      </c>
      <c r="B15">
        <v>2.0792000293731689</v>
      </c>
      <c r="C15">
        <v>1371.4285714285711</v>
      </c>
    </row>
    <row r="16" spans="1:11" x14ac:dyDescent="0.25">
      <c r="A16" t="s">
        <v>855</v>
      </c>
      <c r="B16">
        <v>1.2439999580383301</v>
      </c>
      <c r="C16">
        <v>1384.666666666667</v>
      </c>
    </row>
    <row r="17" spans="1:5" x14ac:dyDescent="0.25">
      <c r="A17" t="s">
        <v>787</v>
      </c>
      <c r="B17">
        <v>1.039600014686584</v>
      </c>
      <c r="C17">
        <v>1488.461538461539</v>
      </c>
    </row>
    <row r="18" spans="1:5" x14ac:dyDescent="0.25">
      <c r="A18" t="s">
        <v>431</v>
      </c>
      <c r="B18">
        <v>2.7599999904632568</v>
      </c>
      <c r="C18">
        <v>1494.5919778699861</v>
      </c>
      <c r="E18" t="s">
        <v>1045</v>
      </c>
    </row>
    <row r="19" spans="1:5" x14ac:dyDescent="0.25">
      <c r="A19" t="s">
        <v>859</v>
      </c>
      <c r="B19">
        <v>5.1831998825073242</v>
      </c>
      <c r="C19">
        <v>1517.333333333333</v>
      </c>
    </row>
    <row r="20" spans="1:5" x14ac:dyDescent="0.25">
      <c r="A20" t="s">
        <v>427</v>
      </c>
      <c r="B20">
        <v>0.62199997901916504</v>
      </c>
      <c r="C20">
        <v>1564.839765100671</v>
      </c>
    </row>
    <row r="21" spans="1:5" x14ac:dyDescent="0.25">
      <c r="A21" t="s">
        <v>784</v>
      </c>
      <c r="B21">
        <v>1.039600014686584</v>
      </c>
      <c r="C21">
        <v>1688.8888888888889</v>
      </c>
    </row>
    <row r="22" spans="1:5" x14ac:dyDescent="0.25">
      <c r="A22" t="s">
        <v>905</v>
      </c>
      <c r="B22">
        <v>3.7995998859405522</v>
      </c>
      <c r="C22">
        <v>1758.333333333333</v>
      </c>
    </row>
    <row r="23" spans="1:5" x14ac:dyDescent="0.25">
      <c r="A23" t="s">
        <v>426</v>
      </c>
      <c r="B23">
        <v>2.4697999954223628</v>
      </c>
      <c r="C23">
        <v>1766.3111562552899</v>
      </c>
    </row>
    <row r="24" spans="1:5" x14ac:dyDescent="0.25">
      <c r="A24" t="s">
        <v>795</v>
      </c>
      <c r="B24">
        <v>2.421799898147583</v>
      </c>
      <c r="C24">
        <v>1788.9991683959961</v>
      </c>
    </row>
    <row r="25" spans="1:5" x14ac:dyDescent="0.25">
      <c r="A25" t="s">
        <v>885</v>
      </c>
      <c r="B25">
        <v>7.2653999328613281</v>
      </c>
      <c r="C25">
        <v>1822.1642848423551</v>
      </c>
    </row>
    <row r="26" spans="1:5" x14ac:dyDescent="0.25">
      <c r="A26" t="s">
        <v>742</v>
      </c>
      <c r="B26">
        <v>2.7599999904632568</v>
      </c>
      <c r="C26">
        <v>1880.5555555555561</v>
      </c>
    </row>
    <row r="27" spans="1:5" x14ac:dyDescent="0.25">
      <c r="A27" t="s">
        <v>862</v>
      </c>
      <c r="B27">
        <v>5.3442997932434082</v>
      </c>
      <c r="C27">
        <v>1893.720003255208</v>
      </c>
    </row>
    <row r="28" spans="1:5" x14ac:dyDescent="0.25">
      <c r="A28" t="s">
        <v>685</v>
      </c>
      <c r="B28">
        <v>0.62199997901916504</v>
      </c>
      <c r="C28">
        <v>1929.375</v>
      </c>
    </row>
    <row r="29" spans="1:5" x14ac:dyDescent="0.25">
      <c r="A29" t="s">
        <v>568</v>
      </c>
      <c r="B29">
        <v>1.2439999580383301</v>
      </c>
      <c r="C29">
        <v>2007.5418562627749</v>
      </c>
    </row>
    <row r="30" spans="1:5" x14ac:dyDescent="0.25">
      <c r="A30" t="s">
        <v>650</v>
      </c>
      <c r="B30">
        <v>3.3819999694824219</v>
      </c>
      <c r="C30">
        <v>2101.090909090909</v>
      </c>
    </row>
    <row r="31" spans="1:5" x14ac:dyDescent="0.25">
      <c r="A31" t="s">
        <v>829</v>
      </c>
      <c r="B31">
        <v>4.5612001419067383</v>
      </c>
      <c r="C31">
        <v>2105.2631578947371</v>
      </c>
    </row>
    <row r="32" spans="1:5" x14ac:dyDescent="0.25">
      <c r="A32" t="s">
        <v>692</v>
      </c>
      <c r="B32">
        <v>9.1224002838134766</v>
      </c>
      <c r="C32">
        <v>2155.9322033898311</v>
      </c>
    </row>
    <row r="33" spans="1:3" x14ac:dyDescent="0.25">
      <c r="A33" t="s">
        <v>424</v>
      </c>
      <c r="B33">
        <v>2.1703999042510991</v>
      </c>
      <c r="C33">
        <v>2180.299467887638</v>
      </c>
    </row>
    <row r="34" spans="1:3" x14ac:dyDescent="0.25">
      <c r="A34" t="s">
        <v>631</v>
      </c>
      <c r="B34">
        <v>2.4697999954223628</v>
      </c>
      <c r="C34">
        <v>2180.30303030303</v>
      </c>
    </row>
    <row r="35" spans="1:3" x14ac:dyDescent="0.25">
      <c r="A35" t="s">
        <v>11</v>
      </c>
      <c r="B35">
        <v>2.421799898147583</v>
      </c>
      <c r="C35">
        <v>2250.573746437185</v>
      </c>
    </row>
    <row r="36" spans="1:3" x14ac:dyDescent="0.25">
      <c r="A36" t="s">
        <v>731</v>
      </c>
      <c r="B36">
        <v>5.5486998558044434</v>
      </c>
      <c r="C36">
        <v>2284.1549957275388</v>
      </c>
    </row>
    <row r="37" spans="1:3" x14ac:dyDescent="0.25">
      <c r="A37" t="s">
        <v>722</v>
      </c>
      <c r="B37">
        <v>2.9500000476837158</v>
      </c>
      <c r="C37">
        <v>2313.953488372093</v>
      </c>
    </row>
    <row r="38" spans="1:3" x14ac:dyDescent="0.25">
      <c r="A38" t="s">
        <v>13</v>
      </c>
      <c r="B38">
        <v>4.3046998977661133</v>
      </c>
      <c r="C38">
        <v>2353.7949676968929</v>
      </c>
    </row>
    <row r="39" spans="1:3" x14ac:dyDescent="0.25">
      <c r="A39" t="s">
        <v>724</v>
      </c>
      <c r="B39">
        <v>11.03120040893555</v>
      </c>
      <c r="C39">
        <v>2410.7823835100448</v>
      </c>
    </row>
    <row r="40" spans="1:3" x14ac:dyDescent="0.25">
      <c r="A40" t="s">
        <v>764</v>
      </c>
      <c r="B40">
        <v>3.6658000946044922</v>
      </c>
      <c r="C40">
        <v>2411.83870967742</v>
      </c>
    </row>
    <row r="41" spans="1:3" x14ac:dyDescent="0.25">
      <c r="A41" t="s">
        <v>628</v>
      </c>
      <c r="B41">
        <v>2.1703999042510991</v>
      </c>
      <c r="C41">
        <v>2486.158192090395</v>
      </c>
    </row>
    <row r="42" spans="1:3" x14ac:dyDescent="0.25">
      <c r="A42" t="s">
        <v>737</v>
      </c>
      <c r="B42">
        <v>5.5199999809265137</v>
      </c>
      <c r="C42">
        <v>2542.105263157895</v>
      </c>
    </row>
    <row r="43" spans="1:3" x14ac:dyDescent="0.25">
      <c r="A43" t="s">
        <v>864</v>
      </c>
      <c r="B43">
        <v>4.004000186920166</v>
      </c>
      <c r="C43">
        <v>2693.333333333333</v>
      </c>
    </row>
    <row r="44" spans="1:3" x14ac:dyDescent="0.25">
      <c r="A44" t="s">
        <v>721</v>
      </c>
      <c r="B44">
        <v>3.7137999534606929</v>
      </c>
      <c r="C44">
        <v>2791.363636363636</v>
      </c>
    </row>
    <row r="45" spans="1:3" x14ac:dyDescent="0.25">
      <c r="A45" t="s">
        <v>670</v>
      </c>
      <c r="B45">
        <v>3.5093998908996582</v>
      </c>
      <c r="C45">
        <v>2870.37037037037</v>
      </c>
    </row>
    <row r="46" spans="1:3" x14ac:dyDescent="0.25">
      <c r="A46" t="s">
        <v>895</v>
      </c>
      <c r="B46">
        <v>3.2507998943328862</v>
      </c>
      <c r="C46">
        <v>2876.9230769230771</v>
      </c>
    </row>
    <row r="47" spans="1:3" x14ac:dyDescent="0.25">
      <c r="A47" t="s">
        <v>432</v>
      </c>
      <c r="B47">
        <v>2.6287999153137211</v>
      </c>
      <c r="C47">
        <v>2963.322091062395</v>
      </c>
    </row>
    <row r="48" spans="1:3" x14ac:dyDescent="0.25">
      <c r="A48" t="s">
        <v>804</v>
      </c>
      <c r="B48">
        <v>2.4697999954223628</v>
      </c>
      <c r="C48">
        <v>2965.217391304348</v>
      </c>
    </row>
    <row r="49" spans="1:3" x14ac:dyDescent="0.25">
      <c r="A49" t="s">
        <v>597</v>
      </c>
      <c r="B49">
        <v>2.1703999042510991</v>
      </c>
      <c r="C49">
        <v>3095.1428571428569</v>
      </c>
    </row>
    <row r="50" spans="1:3" x14ac:dyDescent="0.25">
      <c r="A50" t="s">
        <v>753</v>
      </c>
      <c r="B50">
        <v>2.1703999042510991</v>
      </c>
      <c r="C50">
        <v>3145.454545454545</v>
      </c>
    </row>
    <row r="51" spans="1:3" x14ac:dyDescent="0.25">
      <c r="A51" t="s">
        <v>762</v>
      </c>
      <c r="B51">
        <v>3.9895999431610112</v>
      </c>
      <c r="C51">
        <v>3163.8122479838712</v>
      </c>
    </row>
    <row r="52" spans="1:3" x14ac:dyDescent="0.25">
      <c r="A52" t="s">
        <v>769</v>
      </c>
      <c r="B52">
        <v>2.1703999042510991</v>
      </c>
      <c r="C52">
        <v>3215.5172413793098</v>
      </c>
    </row>
    <row r="53" spans="1:3" x14ac:dyDescent="0.25">
      <c r="A53" t="s">
        <v>805</v>
      </c>
      <c r="B53">
        <v>5.2298002243041992</v>
      </c>
      <c r="C53">
        <v>3217.391304347826</v>
      </c>
    </row>
    <row r="54" spans="1:3" x14ac:dyDescent="0.25">
      <c r="A54" t="s">
        <v>595</v>
      </c>
      <c r="B54">
        <v>3.2100000381469731</v>
      </c>
      <c r="C54">
        <v>3220.765027322404</v>
      </c>
    </row>
    <row r="55" spans="1:3" x14ac:dyDescent="0.25">
      <c r="A55" t="s">
        <v>681</v>
      </c>
      <c r="B55">
        <v>4.8916001319885254</v>
      </c>
      <c r="C55">
        <v>3267.3066190831801</v>
      </c>
    </row>
    <row r="56" spans="1:3" x14ac:dyDescent="0.25">
      <c r="A56" t="s">
        <v>596</v>
      </c>
      <c r="B56">
        <v>3.0917999744415279</v>
      </c>
      <c r="C56">
        <v>3267.605633802817</v>
      </c>
    </row>
    <row r="57" spans="1:3" x14ac:dyDescent="0.25">
      <c r="A57" t="s">
        <v>648</v>
      </c>
      <c r="B57">
        <v>2.6287999153137211</v>
      </c>
      <c r="C57">
        <v>3312.280701754386</v>
      </c>
    </row>
    <row r="58" spans="1:3" x14ac:dyDescent="0.25">
      <c r="A58" t="s">
        <v>641</v>
      </c>
      <c r="B58">
        <v>9.1483001708984375</v>
      </c>
      <c r="C58">
        <v>3331.7077340453211</v>
      </c>
    </row>
    <row r="59" spans="1:3" x14ac:dyDescent="0.25">
      <c r="A59" t="s">
        <v>883</v>
      </c>
      <c r="B59">
        <v>7.0647001266479492</v>
      </c>
      <c r="C59">
        <v>3384.7571323939728</v>
      </c>
    </row>
    <row r="60" spans="1:3" x14ac:dyDescent="0.25">
      <c r="A60" t="s">
        <v>757</v>
      </c>
      <c r="B60">
        <v>3.4144001007080078</v>
      </c>
      <c r="C60">
        <v>3410.9375</v>
      </c>
    </row>
    <row r="61" spans="1:3" x14ac:dyDescent="0.25">
      <c r="A61" t="s">
        <v>645</v>
      </c>
      <c r="B61">
        <v>4.9395999908447266</v>
      </c>
      <c r="C61">
        <v>3432</v>
      </c>
    </row>
    <row r="62" spans="1:3" x14ac:dyDescent="0.25">
      <c r="A62" t="s">
        <v>882</v>
      </c>
      <c r="B62">
        <v>5.1817998886108398</v>
      </c>
      <c r="C62">
        <v>3531.2142857142858</v>
      </c>
    </row>
    <row r="63" spans="1:3" x14ac:dyDescent="0.25">
      <c r="A63" t="s">
        <v>12</v>
      </c>
      <c r="B63">
        <v>6.7265000343322754</v>
      </c>
      <c r="C63">
        <v>3541.775375246063</v>
      </c>
    </row>
    <row r="64" spans="1:3" x14ac:dyDescent="0.25">
      <c r="A64" t="s">
        <v>622</v>
      </c>
      <c r="B64">
        <v>2.7923998832702641</v>
      </c>
      <c r="C64">
        <v>3598.9</v>
      </c>
    </row>
    <row r="65" spans="1:3" x14ac:dyDescent="0.25">
      <c r="A65" t="s">
        <v>437</v>
      </c>
      <c r="B65">
        <v>0.89079999923706055</v>
      </c>
      <c r="C65">
        <v>3611.0977080820271</v>
      </c>
    </row>
    <row r="66" spans="1:3" x14ac:dyDescent="0.25">
      <c r="A66" t="s">
        <v>425</v>
      </c>
      <c r="B66">
        <v>13.660400390625</v>
      </c>
      <c r="C66">
        <v>3670.6474470762241</v>
      </c>
    </row>
    <row r="67" spans="1:3" x14ac:dyDescent="0.25">
      <c r="A67" t="s">
        <v>730</v>
      </c>
      <c r="B67">
        <v>7.9704999923706046</v>
      </c>
      <c r="C67">
        <v>3748.1750000000002</v>
      </c>
    </row>
    <row r="68" spans="1:3" x14ac:dyDescent="0.25">
      <c r="A68" t="s">
        <v>845</v>
      </c>
      <c r="B68">
        <v>4.9303998947143546</v>
      </c>
      <c r="C68">
        <v>3752.9411764705878</v>
      </c>
    </row>
    <row r="69" spans="1:3" x14ac:dyDescent="0.25">
      <c r="A69" t="s">
        <v>646</v>
      </c>
      <c r="B69">
        <v>3.6684000492095952</v>
      </c>
      <c r="C69">
        <v>3768.595041322314</v>
      </c>
    </row>
    <row r="70" spans="1:3" x14ac:dyDescent="0.25">
      <c r="A70" t="s">
        <v>847</v>
      </c>
      <c r="B70">
        <v>6.4067997932434082</v>
      </c>
      <c r="C70">
        <v>3831.3064754710481</v>
      </c>
    </row>
    <row r="71" spans="1:3" x14ac:dyDescent="0.25">
      <c r="A71" t="s">
        <v>619</v>
      </c>
      <c r="B71">
        <v>13.660400390625</v>
      </c>
      <c r="C71">
        <v>3963.0841121495332</v>
      </c>
    </row>
    <row r="72" spans="1:3" x14ac:dyDescent="0.25">
      <c r="A72" t="s">
        <v>781</v>
      </c>
      <c r="B72">
        <v>0</v>
      </c>
      <c r="C72">
        <v>4005.264282226563</v>
      </c>
    </row>
    <row r="73" spans="1:3" x14ac:dyDescent="0.25">
      <c r="A73" t="s">
        <v>725</v>
      </c>
      <c r="B73">
        <v>6.7744998931884766</v>
      </c>
      <c r="C73">
        <v>4165.9214274088536</v>
      </c>
    </row>
    <row r="74" spans="1:3" x14ac:dyDescent="0.25">
      <c r="A74" t="s">
        <v>673</v>
      </c>
      <c r="B74">
        <v>4.640200138092041</v>
      </c>
      <c r="C74">
        <v>4186.666666666667</v>
      </c>
    </row>
    <row r="75" spans="1:3" x14ac:dyDescent="0.25">
      <c r="A75" t="s">
        <v>775</v>
      </c>
      <c r="B75">
        <v>7.097099781036377</v>
      </c>
      <c r="C75">
        <v>4205.1275845231676</v>
      </c>
    </row>
    <row r="76" spans="1:3" x14ac:dyDescent="0.25">
      <c r="A76" t="s">
        <v>605</v>
      </c>
      <c r="B76">
        <v>4.9267001152038574</v>
      </c>
      <c r="C76">
        <v>4244.409013835786</v>
      </c>
    </row>
    <row r="77" spans="1:3" x14ac:dyDescent="0.25">
      <c r="A77" t="s">
        <v>618</v>
      </c>
      <c r="B77">
        <v>0.89079999923706055</v>
      </c>
      <c r="C77">
        <v>4333.4862385321103</v>
      </c>
    </row>
    <row r="78" spans="1:3" x14ac:dyDescent="0.25">
      <c r="A78" t="s">
        <v>695</v>
      </c>
      <c r="B78">
        <v>4.5921998023986816</v>
      </c>
      <c r="C78">
        <v>4380.4830322265634</v>
      </c>
    </row>
    <row r="79" spans="1:3" x14ac:dyDescent="0.25">
      <c r="A79" t="s">
        <v>635</v>
      </c>
      <c r="B79">
        <v>4.3407998085021973</v>
      </c>
      <c r="C79">
        <v>4407.894736842105</v>
      </c>
    </row>
    <row r="80" spans="1:3" x14ac:dyDescent="0.25">
      <c r="A80" t="s">
        <v>658</v>
      </c>
      <c r="B80">
        <v>13.660400390625</v>
      </c>
      <c r="C80">
        <v>4459.7938144329901</v>
      </c>
    </row>
    <row r="81" spans="1:3" x14ac:dyDescent="0.25">
      <c r="A81" t="s">
        <v>880</v>
      </c>
      <c r="B81">
        <v>4.1314001083374023</v>
      </c>
      <c r="C81">
        <v>4475.7142857142853</v>
      </c>
    </row>
    <row r="82" spans="1:3" x14ac:dyDescent="0.25">
      <c r="A82" t="s">
        <v>639</v>
      </c>
      <c r="B82">
        <v>5.2020001411437988</v>
      </c>
      <c r="C82">
        <v>4530.4204049983491</v>
      </c>
    </row>
    <row r="83" spans="1:3" x14ac:dyDescent="0.25">
      <c r="A83" t="s">
        <v>710</v>
      </c>
      <c r="B83">
        <v>0.89079999923706055</v>
      </c>
      <c r="C83">
        <v>4537.7551020408164</v>
      </c>
    </row>
    <row r="84" spans="1:3" x14ac:dyDescent="0.25">
      <c r="A84" t="s">
        <v>613</v>
      </c>
      <c r="B84">
        <v>3.0438001155853271</v>
      </c>
      <c r="C84">
        <v>4541.8579057220722</v>
      </c>
    </row>
    <row r="85" spans="1:3" x14ac:dyDescent="0.25">
      <c r="A85" t="s">
        <v>436</v>
      </c>
      <c r="B85">
        <v>13.660400390625</v>
      </c>
      <c r="C85">
        <v>4569.2126909518211</v>
      </c>
    </row>
    <row r="86" spans="1:3" x14ac:dyDescent="0.25">
      <c r="A86" t="s">
        <v>755</v>
      </c>
      <c r="B86">
        <v>16.420400619506839</v>
      </c>
      <c r="C86">
        <v>4575</v>
      </c>
    </row>
    <row r="87" spans="1:3" x14ac:dyDescent="0.25">
      <c r="A87" t="s">
        <v>890</v>
      </c>
      <c r="B87">
        <v>4.3046998977661133</v>
      </c>
      <c r="C87">
        <v>4658.8461538461543</v>
      </c>
    </row>
    <row r="88" spans="1:3" x14ac:dyDescent="0.25">
      <c r="A88" t="s">
        <v>819</v>
      </c>
      <c r="B88">
        <v>4.3046998977661133</v>
      </c>
      <c r="C88">
        <v>4682.200006103516</v>
      </c>
    </row>
    <row r="89" spans="1:3" x14ac:dyDescent="0.25">
      <c r="A89" t="s">
        <v>777</v>
      </c>
      <c r="B89">
        <v>6.7265000343322754</v>
      </c>
      <c r="C89">
        <v>4690.2271423339844</v>
      </c>
    </row>
    <row r="90" spans="1:3" x14ac:dyDescent="0.25">
      <c r="A90" t="s">
        <v>782</v>
      </c>
      <c r="B90">
        <v>13.660400390625</v>
      </c>
      <c r="C90">
        <v>4694.4444444444443</v>
      </c>
    </row>
    <row r="91" spans="1:3" x14ac:dyDescent="0.25">
      <c r="A91" t="s">
        <v>10</v>
      </c>
      <c r="B91">
        <v>5.2020001411437988</v>
      </c>
      <c r="C91">
        <v>4716.2230815003213</v>
      </c>
    </row>
    <row r="92" spans="1:3" x14ac:dyDescent="0.25">
      <c r="A92" t="s">
        <v>907</v>
      </c>
      <c r="B92">
        <v>16.420400619506839</v>
      </c>
      <c r="C92">
        <v>4725</v>
      </c>
    </row>
    <row r="93" spans="1:3" x14ac:dyDescent="0.25">
      <c r="A93" t="s">
        <v>718</v>
      </c>
      <c r="B93">
        <v>13.660400390625</v>
      </c>
      <c r="C93">
        <v>4750</v>
      </c>
    </row>
    <row r="94" spans="1:3" x14ac:dyDescent="0.25">
      <c r="A94" t="s">
        <v>602</v>
      </c>
      <c r="B94">
        <v>14.282400131225589</v>
      </c>
      <c r="C94">
        <v>4765.7419354838712</v>
      </c>
    </row>
    <row r="95" spans="1:3" x14ac:dyDescent="0.25">
      <c r="A95" t="s">
        <v>440</v>
      </c>
      <c r="B95">
        <v>4.7992000579833984</v>
      </c>
      <c r="C95">
        <v>4770.9819911654777</v>
      </c>
    </row>
    <row r="96" spans="1:3" x14ac:dyDescent="0.25">
      <c r="A96" t="s">
        <v>428</v>
      </c>
      <c r="B96">
        <v>14.69999980926514</v>
      </c>
      <c r="C96">
        <v>4789.6380837963661</v>
      </c>
    </row>
    <row r="97" spans="1:3" x14ac:dyDescent="0.25">
      <c r="A97" t="s">
        <v>629</v>
      </c>
      <c r="B97">
        <v>4.843599796295166</v>
      </c>
      <c r="C97">
        <v>4800.8266277204239</v>
      </c>
    </row>
    <row r="98" spans="1:3" x14ac:dyDescent="0.25">
      <c r="A98" t="s">
        <v>592</v>
      </c>
      <c r="B98">
        <v>7.6237998008728027</v>
      </c>
      <c r="C98">
        <v>4812.6084576866406</v>
      </c>
    </row>
    <row r="99" spans="1:3" x14ac:dyDescent="0.25">
      <c r="A99" t="s">
        <v>809</v>
      </c>
      <c r="B99">
        <v>27.910400390625</v>
      </c>
      <c r="C99">
        <v>4863.636363636364</v>
      </c>
    </row>
    <row r="100" spans="1:3" x14ac:dyDescent="0.25">
      <c r="A100" t="s">
        <v>716</v>
      </c>
      <c r="B100">
        <v>14.25</v>
      </c>
      <c r="C100">
        <v>4937.2340425531911</v>
      </c>
    </row>
    <row r="101" spans="1:3" x14ac:dyDescent="0.25">
      <c r="A101" t="s">
        <v>736</v>
      </c>
      <c r="B101">
        <v>14.90439987182617</v>
      </c>
      <c r="C101">
        <v>4958.4615384615381</v>
      </c>
    </row>
    <row r="102" spans="1:3" x14ac:dyDescent="0.25">
      <c r="A102" t="s">
        <v>585</v>
      </c>
      <c r="B102">
        <v>1.930400013923645</v>
      </c>
      <c r="C102">
        <v>5011.3144758735443</v>
      </c>
    </row>
    <row r="103" spans="1:3" x14ac:dyDescent="0.25">
      <c r="A103" t="s">
        <v>846</v>
      </c>
      <c r="B103">
        <v>5.0506000518798828</v>
      </c>
      <c r="C103">
        <v>5036.8882410386032</v>
      </c>
    </row>
    <row r="104" spans="1:3" x14ac:dyDescent="0.25">
      <c r="A104" t="s">
        <v>780</v>
      </c>
      <c r="B104">
        <v>5.098599910736084</v>
      </c>
      <c r="C104">
        <v>5071.4285714285716</v>
      </c>
    </row>
    <row r="105" spans="1:3" x14ac:dyDescent="0.25">
      <c r="A105" t="s">
        <v>894</v>
      </c>
      <c r="B105">
        <v>6.933499813079834</v>
      </c>
      <c r="C105">
        <v>5077.9538386418271</v>
      </c>
    </row>
    <row r="106" spans="1:3" x14ac:dyDescent="0.25">
      <c r="A106" t="s">
        <v>794</v>
      </c>
      <c r="B106">
        <v>14.69999980926514</v>
      </c>
      <c r="C106">
        <v>5125</v>
      </c>
    </row>
    <row r="107" spans="1:3" x14ac:dyDescent="0.25">
      <c r="A107" t="s">
        <v>690</v>
      </c>
      <c r="B107">
        <v>16.420400619506839</v>
      </c>
      <c r="C107">
        <v>5223.333333333333</v>
      </c>
    </row>
    <row r="108" spans="1:3" x14ac:dyDescent="0.25">
      <c r="A108" t="s">
        <v>640</v>
      </c>
      <c r="B108">
        <v>3.8408000469207759</v>
      </c>
      <c r="C108">
        <v>5228.331224524457</v>
      </c>
    </row>
    <row r="109" spans="1:3" x14ac:dyDescent="0.25">
      <c r="A109" t="s">
        <v>625</v>
      </c>
      <c r="B109">
        <v>16.13019943237305</v>
      </c>
      <c r="C109">
        <v>5239.8989898989903</v>
      </c>
    </row>
    <row r="110" spans="1:3" x14ac:dyDescent="0.25">
      <c r="A110" t="s">
        <v>761</v>
      </c>
      <c r="B110">
        <v>3.461400032043457</v>
      </c>
      <c r="C110">
        <v>5257.6064531880038</v>
      </c>
    </row>
    <row r="111" spans="1:3" x14ac:dyDescent="0.25">
      <c r="A111" t="s">
        <v>720</v>
      </c>
      <c r="B111">
        <v>14.25</v>
      </c>
      <c r="C111">
        <v>5268.9955512152774</v>
      </c>
    </row>
    <row r="112" spans="1:3" x14ac:dyDescent="0.25">
      <c r="A112" t="s">
        <v>587</v>
      </c>
      <c r="B112">
        <v>14.25</v>
      </c>
      <c r="C112">
        <v>5269.4396551724139</v>
      </c>
    </row>
    <row r="113" spans="1:3" x14ac:dyDescent="0.25">
      <c r="A113" t="s">
        <v>662</v>
      </c>
      <c r="B113">
        <v>14.69999980926514</v>
      </c>
      <c r="C113">
        <v>5292.391304347826</v>
      </c>
    </row>
    <row r="114" spans="1:3" x14ac:dyDescent="0.25">
      <c r="A114" t="s">
        <v>582</v>
      </c>
      <c r="B114">
        <v>14.25</v>
      </c>
      <c r="C114">
        <v>5366.7168674698796</v>
      </c>
    </row>
    <row r="115" spans="1:3" x14ac:dyDescent="0.25">
      <c r="A115" t="s">
        <v>647</v>
      </c>
      <c r="B115">
        <v>14.25</v>
      </c>
      <c r="C115">
        <v>5384.2975206611573</v>
      </c>
    </row>
    <row r="116" spans="1:3" x14ac:dyDescent="0.25">
      <c r="A116" t="s">
        <v>691</v>
      </c>
      <c r="B116">
        <v>6.475100040435791</v>
      </c>
      <c r="C116">
        <v>5510.7683268229166</v>
      </c>
    </row>
    <row r="117" spans="1:3" x14ac:dyDescent="0.25">
      <c r="A117" t="s">
        <v>825</v>
      </c>
      <c r="B117">
        <v>1.930400013923645</v>
      </c>
      <c r="C117">
        <v>5542.105263157895</v>
      </c>
    </row>
    <row r="118" spans="1:3" x14ac:dyDescent="0.25">
      <c r="A118" t="s">
        <v>684</v>
      </c>
      <c r="B118">
        <v>16.082199096679691</v>
      </c>
      <c r="C118">
        <v>5673.9723031850963</v>
      </c>
    </row>
    <row r="119" spans="1:3" x14ac:dyDescent="0.25">
      <c r="A119" t="s">
        <v>632</v>
      </c>
      <c r="B119">
        <v>5.8387999534606934</v>
      </c>
      <c r="C119">
        <v>5735.2201257861634</v>
      </c>
    </row>
    <row r="120" spans="1:3" x14ac:dyDescent="0.25">
      <c r="A120" t="s">
        <v>655</v>
      </c>
      <c r="B120">
        <v>9.5066995620727539</v>
      </c>
      <c r="C120">
        <v>5736.726948852539</v>
      </c>
    </row>
    <row r="121" spans="1:3" x14ac:dyDescent="0.25">
      <c r="A121" t="s">
        <v>688</v>
      </c>
      <c r="B121">
        <v>27.910400390625</v>
      </c>
      <c r="C121">
        <v>5760</v>
      </c>
    </row>
    <row r="122" spans="1:3" x14ac:dyDescent="0.25">
      <c r="A122" t="s">
        <v>931</v>
      </c>
      <c r="B122">
        <v>14.25</v>
      </c>
      <c r="C122">
        <v>5776.8415112765333</v>
      </c>
    </row>
    <row r="123" spans="1:3" x14ac:dyDescent="0.25">
      <c r="A123" t="s">
        <v>693</v>
      </c>
      <c r="B123">
        <v>14.282400131225589</v>
      </c>
      <c r="C123">
        <v>5797.2881355932204</v>
      </c>
    </row>
    <row r="124" spans="1:3" x14ac:dyDescent="0.25">
      <c r="A124" t="s">
        <v>881</v>
      </c>
      <c r="B124">
        <v>0.62199997901916504</v>
      </c>
      <c r="C124">
        <v>5810</v>
      </c>
    </row>
    <row r="125" spans="1:3" x14ac:dyDescent="0.25">
      <c r="A125" t="s">
        <v>909</v>
      </c>
      <c r="B125">
        <v>2.2999999523162842</v>
      </c>
      <c r="C125">
        <v>5844.6541951497393</v>
      </c>
    </row>
    <row r="126" spans="1:3" x14ac:dyDescent="0.25">
      <c r="A126" t="s">
        <v>671</v>
      </c>
      <c r="B126">
        <v>3.3605999946594238</v>
      </c>
      <c r="C126">
        <v>5852.5641025641035</v>
      </c>
    </row>
    <row r="127" spans="1:3" x14ac:dyDescent="0.25">
      <c r="A127" t="s">
        <v>572</v>
      </c>
      <c r="B127">
        <v>14.69999980926514</v>
      </c>
      <c r="C127">
        <v>5857.272727272727</v>
      </c>
    </row>
    <row r="128" spans="1:3" x14ac:dyDescent="0.25">
      <c r="A128" t="s">
        <v>604</v>
      </c>
      <c r="B128">
        <v>7.3484997749328613</v>
      </c>
      <c r="C128">
        <v>5892.114311481344</v>
      </c>
    </row>
    <row r="129" spans="1:3" x14ac:dyDescent="0.25">
      <c r="A129" t="s">
        <v>601</v>
      </c>
      <c r="B129">
        <v>14.25</v>
      </c>
      <c r="C129">
        <v>5915.7287066246054</v>
      </c>
    </row>
    <row r="130" spans="1:3" x14ac:dyDescent="0.25">
      <c r="A130" t="s">
        <v>823</v>
      </c>
      <c r="B130">
        <v>16.752199172973629</v>
      </c>
      <c r="C130">
        <v>5928</v>
      </c>
    </row>
    <row r="131" spans="1:3" x14ac:dyDescent="0.25">
      <c r="A131" t="s">
        <v>751</v>
      </c>
      <c r="B131">
        <v>14.69999980926514</v>
      </c>
      <c r="C131">
        <v>5940.909090909091</v>
      </c>
    </row>
    <row r="132" spans="1:3" x14ac:dyDescent="0.25">
      <c r="A132" t="s">
        <v>776</v>
      </c>
      <c r="B132">
        <v>5.2020001411437988</v>
      </c>
      <c r="C132">
        <v>5988.5714285714284</v>
      </c>
    </row>
    <row r="133" spans="1:3" x14ac:dyDescent="0.25">
      <c r="A133" t="s">
        <v>888</v>
      </c>
      <c r="B133">
        <v>15.140800476074221</v>
      </c>
      <c r="C133">
        <v>6000</v>
      </c>
    </row>
    <row r="134" spans="1:3" x14ac:dyDescent="0.25">
      <c r="A134" t="s">
        <v>750</v>
      </c>
      <c r="B134">
        <v>6.4460000991821289</v>
      </c>
      <c r="C134">
        <v>6014.3000272863064</v>
      </c>
    </row>
    <row r="135" spans="1:3" x14ac:dyDescent="0.25">
      <c r="A135" t="s">
        <v>812</v>
      </c>
      <c r="B135">
        <v>27.910400390625</v>
      </c>
      <c r="C135">
        <v>6092.8571428571431</v>
      </c>
    </row>
    <row r="136" spans="1:3" x14ac:dyDescent="0.25">
      <c r="A136" t="s">
        <v>826</v>
      </c>
      <c r="B136">
        <v>14.69999980926514</v>
      </c>
      <c r="C136">
        <v>6168.4210526315792</v>
      </c>
    </row>
    <row r="137" spans="1:3" x14ac:dyDescent="0.25">
      <c r="A137" t="s">
        <v>791</v>
      </c>
      <c r="B137">
        <v>7.9619998931884766</v>
      </c>
      <c r="C137">
        <v>6186.2153883713954</v>
      </c>
    </row>
    <row r="138" spans="1:3" x14ac:dyDescent="0.25">
      <c r="A138" t="s">
        <v>854</v>
      </c>
      <c r="B138">
        <v>27.910400390625</v>
      </c>
      <c r="C138">
        <v>6190</v>
      </c>
    </row>
    <row r="139" spans="1:3" x14ac:dyDescent="0.25">
      <c r="A139" t="s">
        <v>630</v>
      </c>
      <c r="B139">
        <v>4.8804001808166504</v>
      </c>
      <c r="C139">
        <v>6202.9580191022396</v>
      </c>
    </row>
    <row r="140" spans="1:3" x14ac:dyDescent="0.25">
      <c r="A140" t="s">
        <v>634</v>
      </c>
      <c r="B140">
        <v>5.2020001411437988</v>
      </c>
      <c r="C140">
        <v>6248.5529911982549</v>
      </c>
    </row>
    <row r="141" spans="1:3" x14ac:dyDescent="0.25">
      <c r="A141" t="s">
        <v>735</v>
      </c>
      <c r="B141">
        <v>16.13019943237305</v>
      </c>
      <c r="C141">
        <v>6271.7948717948721</v>
      </c>
    </row>
    <row r="142" spans="1:3" x14ac:dyDescent="0.25">
      <c r="A142" t="s">
        <v>656</v>
      </c>
      <c r="B142">
        <v>7.6718001365661621</v>
      </c>
      <c r="C142">
        <v>6298.2428979492188</v>
      </c>
    </row>
    <row r="143" spans="1:3" x14ac:dyDescent="0.25">
      <c r="A143" t="s">
        <v>877</v>
      </c>
      <c r="B143">
        <v>3.312599897384644</v>
      </c>
      <c r="C143">
        <v>6299.2857142857147</v>
      </c>
    </row>
    <row r="144" spans="1:3" x14ac:dyDescent="0.25">
      <c r="A144" t="s">
        <v>594</v>
      </c>
      <c r="B144">
        <v>2.1020998954772949</v>
      </c>
      <c r="C144">
        <v>6370.2278231138826</v>
      </c>
    </row>
    <row r="145" spans="1:3" x14ac:dyDescent="0.25">
      <c r="A145" t="s">
        <v>609</v>
      </c>
      <c r="B145">
        <v>15.83080005645752</v>
      </c>
      <c r="C145">
        <v>6379.6296296296296</v>
      </c>
    </row>
    <row r="146" spans="1:3" x14ac:dyDescent="0.25">
      <c r="A146" t="s">
        <v>820</v>
      </c>
      <c r="B146">
        <v>27.910400390625</v>
      </c>
      <c r="C146">
        <v>6435</v>
      </c>
    </row>
    <row r="147" spans="1:3" x14ac:dyDescent="0.25">
      <c r="A147" t="s">
        <v>833</v>
      </c>
      <c r="B147">
        <v>16.082199096679691</v>
      </c>
      <c r="C147">
        <v>6437.4184056332233</v>
      </c>
    </row>
    <row r="148" spans="1:3" x14ac:dyDescent="0.25">
      <c r="A148" t="s">
        <v>593</v>
      </c>
      <c r="B148">
        <v>5.8239998817443848</v>
      </c>
      <c r="C148">
        <v>6555.8545296265911</v>
      </c>
    </row>
    <row r="149" spans="1:3" x14ac:dyDescent="0.25">
      <c r="A149" t="s">
        <v>433</v>
      </c>
      <c r="B149">
        <v>3.0611999034881592</v>
      </c>
      <c r="C149">
        <v>6601.2956419316843</v>
      </c>
    </row>
    <row r="150" spans="1:3" x14ac:dyDescent="0.25">
      <c r="A150" t="s">
        <v>677</v>
      </c>
      <c r="B150">
        <v>8.8969001770019531</v>
      </c>
      <c r="C150">
        <v>6616.0041102579198</v>
      </c>
    </row>
    <row r="151" spans="1:3" x14ac:dyDescent="0.25">
      <c r="A151" t="s">
        <v>708</v>
      </c>
      <c r="B151">
        <v>15.321999549865721</v>
      </c>
      <c r="C151">
        <v>6852.1568627450979</v>
      </c>
    </row>
    <row r="152" spans="1:3" x14ac:dyDescent="0.25">
      <c r="A152" t="s">
        <v>803</v>
      </c>
      <c r="B152">
        <v>20.386899948120121</v>
      </c>
      <c r="C152">
        <v>6871.75</v>
      </c>
    </row>
    <row r="153" spans="1:3" x14ac:dyDescent="0.25">
      <c r="A153" t="s">
        <v>701</v>
      </c>
      <c r="B153">
        <v>1.66159999370575</v>
      </c>
      <c r="C153">
        <v>6983.7037037037026</v>
      </c>
    </row>
    <row r="154" spans="1:3" x14ac:dyDescent="0.25">
      <c r="A154" t="s">
        <v>770</v>
      </c>
      <c r="B154">
        <v>3.0611999034881592</v>
      </c>
      <c r="C154">
        <v>7012.0689655172409</v>
      </c>
    </row>
    <row r="155" spans="1:3" x14ac:dyDescent="0.25">
      <c r="A155" t="s">
        <v>739</v>
      </c>
      <c r="B155">
        <v>17.1697998046875</v>
      </c>
      <c r="C155">
        <v>7040.5405405405409</v>
      </c>
    </row>
    <row r="156" spans="1:3" x14ac:dyDescent="0.25">
      <c r="A156" t="s">
        <v>571</v>
      </c>
      <c r="B156">
        <v>2.7188000679016109</v>
      </c>
      <c r="C156">
        <v>7045.1005840363396</v>
      </c>
    </row>
    <row r="157" spans="1:3" x14ac:dyDescent="0.25">
      <c r="A157" t="s">
        <v>439</v>
      </c>
      <c r="B157">
        <v>3.5195999145507808</v>
      </c>
      <c r="C157">
        <v>7073.6284889316648</v>
      </c>
    </row>
    <row r="158" spans="1:3" x14ac:dyDescent="0.25">
      <c r="A158" t="s">
        <v>906</v>
      </c>
      <c r="B158">
        <v>7.7660999298095703</v>
      </c>
      <c r="C158">
        <v>7143.4666748046884</v>
      </c>
    </row>
    <row r="159" spans="1:3" x14ac:dyDescent="0.25">
      <c r="A159" t="s">
        <v>590</v>
      </c>
      <c r="B159">
        <v>3.0611999034881592</v>
      </c>
      <c r="C159">
        <v>7155.9523809523807</v>
      </c>
    </row>
    <row r="160" spans="1:3" x14ac:dyDescent="0.25">
      <c r="A160" t="s">
        <v>717</v>
      </c>
      <c r="B160">
        <v>3.0611999034881592</v>
      </c>
      <c r="C160">
        <v>7165.217391304348</v>
      </c>
    </row>
    <row r="161" spans="1:3" x14ac:dyDescent="0.25">
      <c r="A161" t="s">
        <v>706</v>
      </c>
      <c r="B161">
        <v>4.7992000579833984</v>
      </c>
      <c r="C161">
        <v>7180.7692307692296</v>
      </c>
    </row>
    <row r="162" spans="1:3" x14ac:dyDescent="0.25">
      <c r="A162" t="s">
        <v>834</v>
      </c>
      <c r="B162">
        <v>16.70420074462891</v>
      </c>
      <c r="C162">
        <v>7184.0420949835516</v>
      </c>
    </row>
    <row r="163" spans="1:3" x14ac:dyDescent="0.25">
      <c r="A163" t="s">
        <v>733</v>
      </c>
      <c r="B163">
        <v>28.95000076293945</v>
      </c>
      <c r="C163">
        <v>7187.1794871794873</v>
      </c>
    </row>
    <row r="164" spans="1:3" x14ac:dyDescent="0.25">
      <c r="A164" t="s">
        <v>676</v>
      </c>
      <c r="B164">
        <v>15.83080005645752</v>
      </c>
      <c r="C164">
        <v>7204.0540540540542</v>
      </c>
    </row>
    <row r="165" spans="1:3" x14ac:dyDescent="0.25">
      <c r="A165" t="s">
        <v>801</v>
      </c>
      <c r="B165">
        <v>5.5135998725891113</v>
      </c>
      <c r="C165">
        <v>7260.9645843505859</v>
      </c>
    </row>
    <row r="166" spans="1:3" x14ac:dyDescent="0.25">
      <c r="A166" t="s">
        <v>686</v>
      </c>
      <c r="B166">
        <v>18.587099075317379</v>
      </c>
      <c r="C166">
        <v>7423.7148399353027</v>
      </c>
    </row>
    <row r="167" spans="1:3" x14ac:dyDescent="0.25">
      <c r="A167" t="s">
        <v>653</v>
      </c>
      <c r="B167">
        <v>1.7815999984741211</v>
      </c>
      <c r="C167">
        <v>7485.7142857142853</v>
      </c>
    </row>
    <row r="168" spans="1:3" x14ac:dyDescent="0.25">
      <c r="A168" t="s">
        <v>732</v>
      </c>
      <c r="B168">
        <v>28.95000076293945</v>
      </c>
      <c r="C168">
        <v>7520.5128205128203</v>
      </c>
    </row>
    <row r="169" spans="1:3" x14ac:dyDescent="0.25">
      <c r="A169" t="s">
        <v>790</v>
      </c>
      <c r="B169">
        <v>16.289199829101559</v>
      </c>
      <c r="C169">
        <v>7600</v>
      </c>
    </row>
    <row r="170" spans="1:3" x14ac:dyDescent="0.25">
      <c r="A170" t="s">
        <v>651</v>
      </c>
      <c r="B170">
        <v>6.2416000366210938</v>
      </c>
      <c r="C170">
        <v>7686.0076316550922</v>
      </c>
    </row>
    <row r="171" spans="1:3" x14ac:dyDescent="0.25">
      <c r="A171" t="s">
        <v>615</v>
      </c>
      <c r="B171">
        <v>2.7188000679016109</v>
      </c>
      <c r="C171">
        <v>7736.3228699551573</v>
      </c>
    </row>
    <row r="172" spans="1:3" x14ac:dyDescent="0.25">
      <c r="A172" t="s">
        <v>621</v>
      </c>
      <c r="B172">
        <v>27.32080078125</v>
      </c>
      <c r="C172">
        <v>7761.1940298507461</v>
      </c>
    </row>
    <row r="173" spans="1:3" x14ac:dyDescent="0.25">
      <c r="A173" t="s">
        <v>824</v>
      </c>
      <c r="B173">
        <v>2.7188000679016109</v>
      </c>
      <c r="C173">
        <v>7834.2105263157891</v>
      </c>
    </row>
    <row r="174" spans="1:3" x14ac:dyDescent="0.25">
      <c r="A174" t="s">
        <v>581</v>
      </c>
      <c r="B174">
        <v>4.1008000373840332</v>
      </c>
      <c r="C174">
        <v>7867.7177177177173</v>
      </c>
    </row>
    <row r="175" spans="1:3" x14ac:dyDescent="0.25">
      <c r="A175" t="s">
        <v>768</v>
      </c>
      <c r="B175">
        <v>8.6093997955322266</v>
      </c>
      <c r="C175">
        <v>7890.5566813151036</v>
      </c>
    </row>
    <row r="176" spans="1:3" x14ac:dyDescent="0.25">
      <c r="A176" t="s">
        <v>873</v>
      </c>
      <c r="B176">
        <v>17.121799468994141</v>
      </c>
      <c r="C176">
        <v>7929.6428571428569</v>
      </c>
    </row>
    <row r="177" spans="1:3" x14ac:dyDescent="0.25">
      <c r="A177" t="s">
        <v>624</v>
      </c>
      <c r="B177">
        <v>7.3723998069763184</v>
      </c>
      <c r="C177">
        <v>7934.9677327473964</v>
      </c>
    </row>
    <row r="178" spans="1:3" x14ac:dyDescent="0.25">
      <c r="A178" t="s">
        <v>747</v>
      </c>
      <c r="B178">
        <v>9.8183002471923828</v>
      </c>
      <c r="C178">
        <v>7963.1071568080361</v>
      </c>
    </row>
    <row r="179" spans="1:3" x14ac:dyDescent="0.25">
      <c r="A179" t="s">
        <v>580</v>
      </c>
      <c r="B179">
        <v>16.289199829101559</v>
      </c>
      <c r="C179">
        <v>7987.4301675977649</v>
      </c>
    </row>
    <row r="180" spans="1:3" x14ac:dyDescent="0.25">
      <c r="A180" t="s">
        <v>818</v>
      </c>
      <c r="B180">
        <v>19.00469970703125</v>
      </c>
      <c r="C180">
        <v>8000.3571428571431</v>
      </c>
    </row>
    <row r="181" spans="1:3" x14ac:dyDescent="0.25">
      <c r="A181" t="s">
        <v>434</v>
      </c>
      <c r="B181">
        <v>14.551199913024901</v>
      </c>
      <c r="C181">
        <v>8001.7817371937635</v>
      </c>
    </row>
    <row r="182" spans="1:3" x14ac:dyDescent="0.25">
      <c r="A182" t="s">
        <v>898</v>
      </c>
      <c r="B182">
        <v>15.83080005645752</v>
      </c>
      <c r="C182">
        <v>8016.666666666667</v>
      </c>
    </row>
    <row r="183" spans="1:3" x14ac:dyDescent="0.25">
      <c r="A183" t="s">
        <v>610</v>
      </c>
      <c r="B183">
        <v>16.87039947509766</v>
      </c>
      <c r="C183">
        <v>8067.93893129771</v>
      </c>
    </row>
    <row r="184" spans="1:3" x14ac:dyDescent="0.25">
      <c r="A184" t="s">
        <v>789</v>
      </c>
      <c r="B184">
        <v>27.32080078125</v>
      </c>
      <c r="C184">
        <v>8092.3076923076924</v>
      </c>
    </row>
    <row r="185" spans="1:3" x14ac:dyDescent="0.25">
      <c r="A185" t="s">
        <v>723</v>
      </c>
      <c r="B185">
        <v>3.7583999633789058</v>
      </c>
      <c r="C185">
        <v>8109.5238095238092</v>
      </c>
    </row>
    <row r="186" spans="1:3" x14ac:dyDescent="0.25">
      <c r="A186" t="s">
        <v>709</v>
      </c>
      <c r="B186">
        <v>3.5195999145507808</v>
      </c>
      <c r="C186">
        <v>8164</v>
      </c>
    </row>
    <row r="187" spans="1:3" x14ac:dyDescent="0.25">
      <c r="A187" t="s">
        <v>623</v>
      </c>
      <c r="B187">
        <v>17.328800201416019</v>
      </c>
      <c r="C187">
        <v>8202.5125628140704</v>
      </c>
    </row>
    <row r="188" spans="1:3" x14ac:dyDescent="0.25">
      <c r="A188" t="s">
        <v>573</v>
      </c>
      <c r="B188">
        <v>14.856100082397459</v>
      </c>
      <c r="C188">
        <v>8215.613382899628</v>
      </c>
    </row>
    <row r="189" spans="1:3" x14ac:dyDescent="0.25">
      <c r="A189" t="s">
        <v>675</v>
      </c>
      <c r="B189">
        <v>4.5591998100280762</v>
      </c>
      <c r="C189">
        <v>8327.0270270270266</v>
      </c>
    </row>
    <row r="190" spans="1:3" x14ac:dyDescent="0.25">
      <c r="A190" t="s">
        <v>713</v>
      </c>
      <c r="B190">
        <v>19.451999664306641</v>
      </c>
      <c r="C190">
        <v>8352.9335123697911</v>
      </c>
    </row>
    <row r="191" spans="1:3" x14ac:dyDescent="0.25">
      <c r="A191" t="s">
        <v>661</v>
      </c>
      <c r="B191">
        <v>7.3657999038696289</v>
      </c>
      <c r="C191">
        <v>8494.6808510638293</v>
      </c>
    </row>
    <row r="192" spans="1:3" x14ac:dyDescent="0.25">
      <c r="A192" t="s">
        <v>668</v>
      </c>
      <c r="B192">
        <v>17.9650993347168</v>
      </c>
      <c r="C192">
        <v>8499.9091439596032</v>
      </c>
    </row>
    <row r="193" spans="1:3" x14ac:dyDescent="0.25">
      <c r="A193" t="s">
        <v>837</v>
      </c>
      <c r="B193">
        <v>19.049200057983398</v>
      </c>
      <c r="C193">
        <v>8566.6666666666661</v>
      </c>
    </row>
    <row r="194" spans="1:3" x14ac:dyDescent="0.25">
      <c r="A194" t="s">
        <v>836</v>
      </c>
      <c r="B194">
        <v>3.5195999145507808</v>
      </c>
      <c r="C194">
        <v>8566.6666666666661</v>
      </c>
    </row>
    <row r="195" spans="1:3" x14ac:dyDescent="0.25">
      <c r="A195" t="s">
        <v>811</v>
      </c>
      <c r="B195">
        <v>17.9650993347168</v>
      </c>
      <c r="C195">
        <v>8573.0909090909099</v>
      </c>
    </row>
    <row r="196" spans="1:3" x14ac:dyDescent="0.25">
      <c r="A196" t="s">
        <v>821</v>
      </c>
      <c r="B196">
        <v>4.1008000373840332</v>
      </c>
      <c r="C196">
        <v>8600</v>
      </c>
    </row>
    <row r="197" spans="1:3" x14ac:dyDescent="0.25">
      <c r="A197" t="s">
        <v>682</v>
      </c>
      <c r="B197">
        <v>14.551199913024901</v>
      </c>
      <c r="C197">
        <v>8623.880597014926</v>
      </c>
    </row>
    <row r="198" spans="1:3" x14ac:dyDescent="0.25">
      <c r="A198" t="s">
        <v>429</v>
      </c>
      <c r="B198">
        <v>2.56660008430481</v>
      </c>
      <c r="C198">
        <v>8637.677419354839</v>
      </c>
    </row>
    <row r="199" spans="1:3" x14ac:dyDescent="0.25">
      <c r="A199" t="s">
        <v>636</v>
      </c>
      <c r="B199">
        <v>14.551199913024901</v>
      </c>
      <c r="C199">
        <v>8644.3708609271525</v>
      </c>
    </row>
    <row r="200" spans="1:3" x14ac:dyDescent="0.25">
      <c r="A200" t="s">
        <v>617</v>
      </c>
      <c r="B200">
        <v>4.7369999885559082</v>
      </c>
      <c r="C200">
        <v>8687.7828054298643</v>
      </c>
    </row>
    <row r="201" spans="1:3" x14ac:dyDescent="0.25">
      <c r="A201" t="s">
        <v>663</v>
      </c>
      <c r="B201">
        <v>14.856100082397459</v>
      </c>
      <c r="C201">
        <v>8703.3707865168544</v>
      </c>
    </row>
    <row r="202" spans="1:3" x14ac:dyDescent="0.25">
      <c r="A202" t="s">
        <v>654</v>
      </c>
      <c r="B202">
        <v>20.386899948120121</v>
      </c>
      <c r="C202">
        <v>8709.8499923406871</v>
      </c>
    </row>
    <row r="203" spans="1:3" x14ac:dyDescent="0.25">
      <c r="A203" t="s">
        <v>712</v>
      </c>
      <c r="B203">
        <v>14.551199913024901</v>
      </c>
      <c r="C203">
        <v>8720.8333333333339</v>
      </c>
    </row>
    <row r="204" spans="1:3" x14ac:dyDescent="0.25">
      <c r="A204" t="s">
        <v>785</v>
      </c>
      <c r="B204">
        <v>17.328800201416019</v>
      </c>
      <c r="C204">
        <v>8751.8518518518522</v>
      </c>
    </row>
    <row r="205" spans="1:3" x14ac:dyDescent="0.25">
      <c r="A205" t="s">
        <v>806</v>
      </c>
      <c r="B205">
        <v>7.9944000244140634</v>
      </c>
      <c r="C205">
        <v>8796.179549507473</v>
      </c>
    </row>
    <row r="206" spans="1:3" x14ac:dyDescent="0.25">
      <c r="A206" t="s">
        <v>807</v>
      </c>
      <c r="B206">
        <v>17.311199188232418</v>
      </c>
      <c r="C206">
        <v>8813.636363636364</v>
      </c>
    </row>
    <row r="207" spans="1:3" x14ac:dyDescent="0.25">
      <c r="A207" t="s">
        <v>714</v>
      </c>
      <c r="B207">
        <v>3.1886000633239751</v>
      </c>
      <c r="C207">
        <v>8826.6666666666661</v>
      </c>
    </row>
    <row r="208" spans="1:3" x14ac:dyDescent="0.25">
      <c r="A208" t="s">
        <v>930</v>
      </c>
      <c r="B208">
        <v>43.200000762939453</v>
      </c>
      <c r="C208">
        <v>8830.434782608696</v>
      </c>
    </row>
    <row r="209" spans="1:3" x14ac:dyDescent="0.25">
      <c r="A209" t="s">
        <v>697</v>
      </c>
      <c r="B209">
        <v>15.895700454711911</v>
      </c>
      <c r="C209">
        <v>8898.181818181818</v>
      </c>
    </row>
    <row r="210" spans="1:3" x14ac:dyDescent="0.25">
      <c r="A210" t="s">
        <v>729</v>
      </c>
      <c r="B210">
        <v>17.501199722290039</v>
      </c>
      <c r="C210">
        <v>8950</v>
      </c>
    </row>
    <row r="211" spans="1:3" x14ac:dyDescent="0.25">
      <c r="A211" t="s">
        <v>774</v>
      </c>
      <c r="B211">
        <v>8.2938003540039063</v>
      </c>
      <c r="C211">
        <v>8966.2800545528025</v>
      </c>
    </row>
    <row r="212" spans="1:3" x14ac:dyDescent="0.25">
      <c r="A212" t="s">
        <v>445</v>
      </c>
      <c r="B212">
        <v>15.590800285339361</v>
      </c>
      <c r="C212">
        <v>8966.3087248322154</v>
      </c>
    </row>
    <row r="213" spans="1:3" x14ac:dyDescent="0.25">
      <c r="A213" t="s">
        <v>705</v>
      </c>
      <c r="B213">
        <v>2.56660008430481</v>
      </c>
      <c r="C213">
        <v>9053.8461538461543</v>
      </c>
    </row>
    <row r="214" spans="1:3" x14ac:dyDescent="0.25">
      <c r="A214" t="s">
        <v>652</v>
      </c>
      <c r="B214">
        <v>14.25</v>
      </c>
      <c r="C214">
        <v>9185.7142857142862</v>
      </c>
    </row>
    <row r="215" spans="1:3" x14ac:dyDescent="0.25">
      <c r="A215" t="s">
        <v>711</v>
      </c>
      <c r="B215">
        <v>18.862400054931641</v>
      </c>
      <c r="C215">
        <v>9224.0752949617345</v>
      </c>
    </row>
    <row r="216" spans="1:3" x14ac:dyDescent="0.25">
      <c r="A216" t="s">
        <v>586</v>
      </c>
      <c r="B216">
        <v>14.25</v>
      </c>
      <c r="C216">
        <v>9235.135135135135</v>
      </c>
    </row>
    <row r="217" spans="1:3" x14ac:dyDescent="0.25">
      <c r="A217" t="s">
        <v>659</v>
      </c>
      <c r="B217">
        <v>11.928500175476071</v>
      </c>
      <c r="C217">
        <v>9360.2308654785156</v>
      </c>
    </row>
    <row r="218" spans="1:3" x14ac:dyDescent="0.25">
      <c r="A218" t="s">
        <v>779</v>
      </c>
      <c r="B218">
        <v>7.3965001106262207</v>
      </c>
      <c r="C218">
        <v>9428.1910749162944</v>
      </c>
    </row>
    <row r="219" spans="1:3" x14ac:dyDescent="0.25">
      <c r="A219" t="s">
        <v>589</v>
      </c>
      <c r="B219">
        <v>18.862400054931641</v>
      </c>
      <c r="C219">
        <v>9458.3292544356009</v>
      </c>
    </row>
    <row r="220" spans="1:3" x14ac:dyDescent="0.25">
      <c r="A220" t="s">
        <v>441</v>
      </c>
      <c r="B220">
        <v>2.56660008430481</v>
      </c>
      <c r="C220">
        <v>9495.69495694957</v>
      </c>
    </row>
    <row r="221" spans="1:3" x14ac:dyDescent="0.25">
      <c r="A221" t="s">
        <v>598</v>
      </c>
      <c r="B221">
        <v>14.25</v>
      </c>
      <c r="C221">
        <v>9500</v>
      </c>
    </row>
    <row r="222" spans="1:3" x14ac:dyDescent="0.25">
      <c r="A222" t="s">
        <v>687</v>
      </c>
      <c r="B222">
        <v>14.25</v>
      </c>
      <c r="C222">
        <v>9514.5161290322576</v>
      </c>
    </row>
    <row r="223" spans="1:3" x14ac:dyDescent="0.25">
      <c r="A223" t="s">
        <v>908</v>
      </c>
      <c r="B223">
        <v>22.8567008972168</v>
      </c>
      <c r="C223">
        <v>9576.7833658854161</v>
      </c>
    </row>
    <row r="224" spans="1:3" x14ac:dyDescent="0.25">
      <c r="A224" t="s">
        <v>679</v>
      </c>
      <c r="B224">
        <v>21.0088996887207</v>
      </c>
      <c r="C224">
        <v>9596.4774565360913</v>
      </c>
    </row>
    <row r="225" spans="1:3" x14ac:dyDescent="0.25">
      <c r="A225" t="s">
        <v>828</v>
      </c>
      <c r="B225">
        <v>3.1886000633239751</v>
      </c>
      <c r="C225">
        <v>9621.0526315789466</v>
      </c>
    </row>
    <row r="226" spans="1:3" x14ac:dyDescent="0.25">
      <c r="A226" t="s">
        <v>642</v>
      </c>
      <c r="B226">
        <v>7.8308000564575204</v>
      </c>
      <c r="C226">
        <v>9633.6689061074358</v>
      </c>
    </row>
    <row r="227" spans="1:3" x14ac:dyDescent="0.25">
      <c r="A227" t="s">
        <v>838</v>
      </c>
      <c r="B227">
        <v>3.7583999633789058</v>
      </c>
      <c r="C227">
        <v>9638.8888888888887</v>
      </c>
    </row>
    <row r="228" spans="1:3" x14ac:dyDescent="0.25">
      <c r="A228" t="s">
        <v>754</v>
      </c>
      <c r="B228">
        <v>28.801200866699219</v>
      </c>
      <c r="C228">
        <v>9696.875</v>
      </c>
    </row>
    <row r="229" spans="1:3" x14ac:dyDescent="0.25">
      <c r="A229" t="s">
        <v>728</v>
      </c>
      <c r="B229">
        <v>28.801200866699219</v>
      </c>
      <c r="C229">
        <v>9702.5</v>
      </c>
    </row>
    <row r="230" spans="1:3" x14ac:dyDescent="0.25">
      <c r="A230" t="s">
        <v>800</v>
      </c>
      <c r="B230">
        <v>21.284200668334961</v>
      </c>
      <c r="C230">
        <v>9756.2291463216152</v>
      </c>
    </row>
    <row r="231" spans="1:3" x14ac:dyDescent="0.25">
      <c r="A231" t="s">
        <v>849</v>
      </c>
      <c r="B231">
        <v>18.862400054931641</v>
      </c>
      <c r="C231">
        <v>9787.1124877929688</v>
      </c>
    </row>
    <row r="232" spans="1:3" x14ac:dyDescent="0.25">
      <c r="A232" t="s">
        <v>680</v>
      </c>
      <c r="B232">
        <v>29.39999961853027</v>
      </c>
      <c r="C232">
        <v>9802.898550724638</v>
      </c>
    </row>
    <row r="233" spans="1:3" x14ac:dyDescent="0.25">
      <c r="A233" t="s">
        <v>666</v>
      </c>
      <c r="B233">
        <v>6.0928001403808594</v>
      </c>
      <c r="C233">
        <v>9858.7455996558783</v>
      </c>
    </row>
    <row r="234" spans="1:3" x14ac:dyDescent="0.25">
      <c r="A234" t="s">
        <v>817</v>
      </c>
      <c r="B234">
        <v>19.499200820922852</v>
      </c>
      <c r="C234">
        <v>9895.2380952380954</v>
      </c>
    </row>
    <row r="235" spans="1:3" x14ac:dyDescent="0.25">
      <c r="A235" t="s">
        <v>438</v>
      </c>
      <c r="B235">
        <v>5.690000057220459</v>
      </c>
      <c r="C235">
        <v>10021.42018779343</v>
      </c>
    </row>
    <row r="236" spans="1:3" x14ac:dyDescent="0.25">
      <c r="A236" t="s">
        <v>886</v>
      </c>
      <c r="B236">
        <v>15.47809982299805</v>
      </c>
      <c r="C236">
        <v>10044.28571428571</v>
      </c>
    </row>
    <row r="237" spans="1:3" x14ac:dyDescent="0.25">
      <c r="A237" t="s">
        <v>569</v>
      </c>
      <c r="B237">
        <v>2.4874999523162842</v>
      </c>
      <c r="C237">
        <v>10057.636469221839</v>
      </c>
    </row>
    <row r="238" spans="1:3" x14ac:dyDescent="0.25">
      <c r="A238" t="s">
        <v>702</v>
      </c>
      <c r="B238">
        <v>9.1962995529174805</v>
      </c>
      <c r="C238">
        <v>10087.396303530089</v>
      </c>
    </row>
    <row r="239" spans="1:3" x14ac:dyDescent="0.25">
      <c r="A239" t="s">
        <v>822</v>
      </c>
      <c r="B239">
        <v>18.540800094604489</v>
      </c>
      <c r="C239">
        <v>10164.081494140621</v>
      </c>
    </row>
    <row r="240" spans="1:3" x14ac:dyDescent="0.25">
      <c r="A240" t="s">
        <v>672</v>
      </c>
      <c r="B240">
        <v>2.421799898147583</v>
      </c>
      <c r="C240">
        <v>10167.234641627259</v>
      </c>
    </row>
    <row r="241" spans="1:3" x14ac:dyDescent="0.25">
      <c r="A241" t="s">
        <v>771</v>
      </c>
      <c r="B241">
        <v>19.499200820922852</v>
      </c>
      <c r="C241">
        <v>10224.13793103448</v>
      </c>
    </row>
    <row r="242" spans="1:3" x14ac:dyDescent="0.25">
      <c r="A242" t="s">
        <v>752</v>
      </c>
      <c r="B242">
        <v>14.25</v>
      </c>
      <c r="C242">
        <v>10254.09090909091</v>
      </c>
    </row>
    <row r="243" spans="1:3" x14ac:dyDescent="0.25">
      <c r="A243" t="s">
        <v>875</v>
      </c>
      <c r="B243">
        <v>7.4932999610900879</v>
      </c>
      <c r="C243">
        <v>10287.542864118301</v>
      </c>
    </row>
    <row r="244" spans="1:3" x14ac:dyDescent="0.25">
      <c r="A244" t="s">
        <v>748</v>
      </c>
      <c r="B244">
        <v>15.590800285339361</v>
      </c>
      <c r="C244">
        <v>10288.23529411765</v>
      </c>
    </row>
    <row r="245" spans="1:3" x14ac:dyDescent="0.25">
      <c r="A245" t="s">
        <v>741</v>
      </c>
      <c r="B245">
        <v>18.459600448608398</v>
      </c>
      <c r="C245">
        <v>10324.324324324331</v>
      </c>
    </row>
    <row r="246" spans="1:3" x14ac:dyDescent="0.25">
      <c r="A246" t="s">
        <v>901</v>
      </c>
      <c r="B246">
        <v>5.3266000747680664</v>
      </c>
      <c r="C246">
        <v>10350</v>
      </c>
    </row>
    <row r="247" spans="1:3" x14ac:dyDescent="0.25">
      <c r="A247" t="s">
        <v>865</v>
      </c>
      <c r="B247">
        <v>9.7702999114990234</v>
      </c>
      <c r="C247">
        <v>10370.66666666667</v>
      </c>
    </row>
    <row r="248" spans="1:3" x14ac:dyDescent="0.25">
      <c r="A248" t="s">
        <v>612</v>
      </c>
      <c r="B248">
        <v>14.25</v>
      </c>
      <c r="C248">
        <v>10376.92307692308</v>
      </c>
    </row>
    <row r="249" spans="1:3" x14ac:dyDescent="0.25">
      <c r="A249" t="s">
        <v>606</v>
      </c>
      <c r="B249">
        <v>5.1954002380371094</v>
      </c>
      <c r="C249">
        <v>10466.071428571429</v>
      </c>
    </row>
    <row r="250" spans="1:3" x14ac:dyDescent="0.25">
      <c r="A250" t="s">
        <v>792</v>
      </c>
      <c r="B250">
        <v>7.3041000366210938</v>
      </c>
      <c r="C250">
        <v>10469.91104830228</v>
      </c>
    </row>
    <row r="251" spans="1:3" x14ac:dyDescent="0.25">
      <c r="A251" t="s">
        <v>758</v>
      </c>
      <c r="B251">
        <v>14.25</v>
      </c>
      <c r="C251">
        <v>10476.238722278231</v>
      </c>
    </row>
    <row r="252" spans="1:3" x14ac:dyDescent="0.25">
      <c r="A252" t="s">
        <v>442</v>
      </c>
      <c r="B252">
        <v>3.606199979782104</v>
      </c>
      <c r="C252">
        <v>10529.28</v>
      </c>
    </row>
    <row r="253" spans="1:3" x14ac:dyDescent="0.25">
      <c r="A253" t="s">
        <v>893</v>
      </c>
      <c r="B253">
        <v>21.332199096679691</v>
      </c>
      <c r="C253">
        <v>10575.31618088942</v>
      </c>
    </row>
    <row r="254" spans="1:3" x14ac:dyDescent="0.25">
      <c r="A254" t="s">
        <v>698</v>
      </c>
      <c r="B254">
        <v>19.48439979553223</v>
      </c>
      <c r="C254">
        <v>10620.92213245739</v>
      </c>
    </row>
    <row r="255" spans="1:3" x14ac:dyDescent="0.25">
      <c r="A255" t="s">
        <v>689</v>
      </c>
      <c r="B255">
        <v>17.121799468994141</v>
      </c>
      <c r="C255">
        <v>10697.8050008138</v>
      </c>
    </row>
    <row r="256" spans="1:3" x14ac:dyDescent="0.25">
      <c r="A256" t="s">
        <v>738</v>
      </c>
      <c r="B256">
        <v>3.6096000671386719</v>
      </c>
      <c r="C256">
        <v>10729.72972972973</v>
      </c>
    </row>
    <row r="257" spans="1:3" x14ac:dyDescent="0.25">
      <c r="A257" t="s">
        <v>715</v>
      </c>
      <c r="B257">
        <v>3.9519999027252202</v>
      </c>
      <c r="C257">
        <v>10760.41666666667</v>
      </c>
    </row>
    <row r="258" spans="1:3" x14ac:dyDescent="0.25">
      <c r="A258" t="s">
        <v>745</v>
      </c>
      <c r="B258">
        <v>3.3408000469207759</v>
      </c>
      <c r="C258">
        <v>10770.28571428571</v>
      </c>
    </row>
    <row r="259" spans="1:3" x14ac:dyDescent="0.25">
      <c r="A259" t="s">
        <v>746</v>
      </c>
      <c r="B259">
        <v>5.0363998413085938</v>
      </c>
      <c r="C259">
        <v>10785.71428571429</v>
      </c>
    </row>
    <row r="260" spans="1:3" x14ac:dyDescent="0.25">
      <c r="A260" t="s">
        <v>699</v>
      </c>
      <c r="B260">
        <v>2.4874999523162842</v>
      </c>
      <c r="C260">
        <v>10803.703703703701</v>
      </c>
    </row>
    <row r="261" spans="1:3" x14ac:dyDescent="0.25">
      <c r="A261" t="s">
        <v>683</v>
      </c>
      <c r="B261">
        <v>23.16710090637207</v>
      </c>
      <c r="C261">
        <v>10864.988529034519</v>
      </c>
    </row>
    <row r="262" spans="1:3" x14ac:dyDescent="0.25">
      <c r="A262" t="s">
        <v>611</v>
      </c>
      <c r="B262">
        <v>5.690000057220459</v>
      </c>
      <c r="C262">
        <v>10902.08333333333</v>
      </c>
    </row>
    <row r="263" spans="1:3" x14ac:dyDescent="0.25">
      <c r="A263" t="s">
        <v>644</v>
      </c>
      <c r="B263">
        <v>2.4874999523162842</v>
      </c>
      <c r="C263">
        <v>11048.031496062989</v>
      </c>
    </row>
    <row r="264" spans="1:3" x14ac:dyDescent="0.25">
      <c r="A264" t="s">
        <v>664</v>
      </c>
      <c r="B264">
        <v>3.606199979782104</v>
      </c>
      <c r="C264">
        <v>11305.74712643678</v>
      </c>
    </row>
    <row r="265" spans="1:3" x14ac:dyDescent="0.25">
      <c r="A265" t="s">
        <v>633</v>
      </c>
      <c r="B265">
        <v>6.7295999526977539</v>
      </c>
      <c r="C265">
        <v>11391.61290322581</v>
      </c>
    </row>
    <row r="266" spans="1:3" x14ac:dyDescent="0.25">
      <c r="A266" t="s">
        <v>444</v>
      </c>
      <c r="B266">
        <v>16.721599578857418</v>
      </c>
      <c r="C266">
        <v>11438.09523809524</v>
      </c>
    </row>
    <row r="267" spans="1:3" x14ac:dyDescent="0.25">
      <c r="A267" t="s">
        <v>678</v>
      </c>
      <c r="B267">
        <v>19.499200820922852</v>
      </c>
      <c r="C267">
        <v>11445.070422535209</v>
      </c>
    </row>
    <row r="268" spans="1:3" x14ac:dyDescent="0.25">
      <c r="A268" t="s">
        <v>608</v>
      </c>
      <c r="B268">
        <v>19.90200042724609</v>
      </c>
      <c r="C268">
        <v>11526.707129983341</v>
      </c>
    </row>
    <row r="269" spans="1:3" x14ac:dyDescent="0.25">
      <c r="A269" t="s">
        <v>843</v>
      </c>
      <c r="B269">
        <v>19.90200042724609</v>
      </c>
      <c r="C269">
        <v>11587.34762752757</v>
      </c>
    </row>
    <row r="270" spans="1:3" x14ac:dyDescent="0.25">
      <c r="A270" t="s">
        <v>443</v>
      </c>
      <c r="B270">
        <v>17.180000305175781</v>
      </c>
      <c r="C270">
        <v>11589.353612167301</v>
      </c>
    </row>
    <row r="271" spans="1:3" x14ac:dyDescent="0.25">
      <c r="A271" t="s">
        <v>816</v>
      </c>
      <c r="B271">
        <v>4.4103999137878418</v>
      </c>
      <c r="C271">
        <v>11642.857142857139</v>
      </c>
    </row>
    <row r="272" spans="1:3" x14ac:dyDescent="0.25">
      <c r="A272" t="s">
        <v>802</v>
      </c>
      <c r="B272">
        <v>5.690000057220459</v>
      </c>
      <c r="C272">
        <v>11650</v>
      </c>
    </row>
    <row r="273" spans="1:3" x14ac:dyDescent="0.25">
      <c r="A273" t="s">
        <v>851</v>
      </c>
      <c r="B273">
        <v>4.9573001861572266</v>
      </c>
      <c r="C273">
        <v>11812.5</v>
      </c>
    </row>
    <row r="274" spans="1:3" x14ac:dyDescent="0.25">
      <c r="A274" t="s">
        <v>900</v>
      </c>
      <c r="B274">
        <v>4.7369999885559082</v>
      </c>
      <c r="C274">
        <v>11825</v>
      </c>
    </row>
    <row r="275" spans="1:3" x14ac:dyDescent="0.25">
      <c r="A275" t="s">
        <v>700</v>
      </c>
      <c r="B275">
        <v>3.5271000862121582</v>
      </c>
      <c r="C275">
        <v>11848.14814814815</v>
      </c>
    </row>
    <row r="276" spans="1:3" x14ac:dyDescent="0.25">
      <c r="A276" t="s">
        <v>869</v>
      </c>
      <c r="B276">
        <v>16.721599578857418</v>
      </c>
      <c r="C276">
        <v>11971.428571428571</v>
      </c>
    </row>
    <row r="277" spans="1:3" x14ac:dyDescent="0.25">
      <c r="A277" t="s">
        <v>856</v>
      </c>
      <c r="B277">
        <v>19.90200042724609</v>
      </c>
      <c r="C277">
        <v>11991.66666666667</v>
      </c>
    </row>
    <row r="278" spans="1:3" x14ac:dyDescent="0.25">
      <c r="A278" t="s">
        <v>744</v>
      </c>
      <c r="B278">
        <v>15.442000389099119</v>
      </c>
      <c r="C278">
        <v>12000</v>
      </c>
    </row>
    <row r="279" spans="1:3" x14ac:dyDescent="0.25">
      <c r="A279" t="s">
        <v>674</v>
      </c>
      <c r="B279">
        <v>16.721599578857418</v>
      </c>
      <c r="C279">
        <v>12095.94594594595</v>
      </c>
    </row>
    <row r="280" spans="1:3" x14ac:dyDescent="0.25">
      <c r="A280" t="s">
        <v>867</v>
      </c>
      <c r="B280">
        <v>23.478700637817379</v>
      </c>
      <c r="C280">
        <v>12140.160026041671</v>
      </c>
    </row>
    <row r="281" spans="1:3" x14ac:dyDescent="0.25">
      <c r="A281" t="s">
        <v>796</v>
      </c>
      <c r="B281">
        <v>3.4574000835418701</v>
      </c>
      <c r="C281">
        <v>12166.66666666667</v>
      </c>
    </row>
    <row r="282" spans="1:3" x14ac:dyDescent="0.25">
      <c r="A282" t="s">
        <v>669</v>
      </c>
      <c r="B282">
        <v>5.7765998840332031</v>
      </c>
      <c r="C282">
        <v>12200</v>
      </c>
    </row>
    <row r="283" spans="1:3" x14ac:dyDescent="0.25">
      <c r="A283" t="s">
        <v>763</v>
      </c>
      <c r="B283">
        <v>9.5188999176025391</v>
      </c>
      <c r="C283">
        <v>12233.78870810232</v>
      </c>
    </row>
    <row r="284" spans="1:3" x14ac:dyDescent="0.25">
      <c r="A284" t="s">
        <v>446</v>
      </c>
      <c r="B284">
        <v>3.4574000835418701</v>
      </c>
      <c r="C284">
        <v>12300</v>
      </c>
    </row>
    <row r="285" spans="1:3" x14ac:dyDescent="0.25">
      <c r="A285" t="s">
        <v>870</v>
      </c>
      <c r="B285">
        <v>3.606199979782104</v>
      </c>
      <c r="C285">
        <v>12521.428571428571</v>
      </c>
    </row>
    <row r="286" spans="1:3" x14ac:dyDescent="0.25">
      <c r="A286" t="s">
        <v>588</v>
      </c>
      <c r="B286">
        <v>17.761199951171879</v>
      </c>
      <c r="C286">
        <v>12576.43020594966</v>
      </c>
    </row>
    <row r="287" spans="1:3" x14ac:dyDescent="0.25">
      <c r="A287" t="s">
        <v>786</v>
      </c>
      <c r="B287">
        <v>19.940000534057621</v>
      </c>
      <c r="C287">
        <v>12846.153846153849</v>
      </c>
    </row>
    <row r="288" spans="1:3" x14ac:dyDescent="0.25">
      <c r="A288" t="s">
        <v>827</v>
      </c>
      <c r="B288">
        <v>5.0363998413085938</v>
      </c>
      <c r="C288">
        <v>12852.63157894737</v>
      </c>
    </row>
    <row r="289" spans="1:3" x14ac:dyDescent="0.25">
      <c r="A289" t="s">
        <v>853</v>
      </c>
      <c r="B289">
        <v>16.97299957275391</v>
      </c>
      <c r="C289">
        <v>12934.862487792971</v>
      </c>
    </row>
    <row r="290" spans="1:3" x14ac:dyDescent="0.25">
      <c r="A290" t="s">
        <v>868</v>
      </c>
      <c r="B290">
        <v>21.4911994934082</v>
      </c>
      <c r="C290">
        <v>12987.13333333333</v>
      </c>
    </row>
    <row r="291" spans="1:3" x14ac:dyDescent="0.25">
      <c r="A291" t="s">
        <v>897</v>
      </c>
      <c r="B291">
        <v>5.4375</v>
      </c>
      <c r="C291">
        <v>13000</v>
      </c>
    </row>
    <row r="292" spans="1:3" x14ac:dyDescent="0.25">
      <c r="A292" t="s">
        <v>740</v>
      </c>
      <c r="B292">
        <v>10.001199722290041</v>
      </c>
      <c r="C292">
        <v>13017.35726351351</v>
      </c>
    </row>
    <row r="293" spans="1:3" x14ac:dyDescent="0.25">
      <c r="A293" t="s">
        <v>643</v>
      </c>
      <c r="B293">
        <v>7.7685999870300293</v>
      </c>
      <c r="C293">
        <v>13078.23199508102</v>
      </c>
    </row>
    <row r="294" spans="1:3" x14ac:dyDescent="0.25">
      <c r="A294" t="s">
        <v>603</v>
      </c>
      <c r="B294">
        <v>5.6277999877929688</v>
      </c>
      <c r="C294">
        <v>13087.03071672355</v>
      </c>
    </row>
    <row r="295" spans="1:3" x14ac:dyDescent="0.25">
      <c r="A295" t="s">
        <v>591</v>
      </c>
      <c r="B295">
        <v>4.6578998565673828</v>
      </c>
      <c r="C295">
        <v>13346.733668341711</v>
      </c>
    </row>
    <row r="296" spans="1:3" x14ac:dyDescent="0.25">
      <c r="A296" t="s">
        <v>704</v>
      </c>
      <c r="B296">
        <v>18.219600677490231</v>
      </c>
      <c r="C296">
        <v>13428.301886792449</v>
      </c>
    </row>
    <row r="297" spans="1:3" x14ac:dyDescent="0.25">
      <c r="A297" t="s">
        <v>620</v>
      </c>
      <c r="B297">
        <v>5.116300106048584</v>
      </c>
      <c r="C297">
        <v>13521.226415094339</v>
      </c>
    </row>
    <row r="298" spans="1:3" x14ac:dyDescent="0.25">
      <c r="A298" t="s">
        <v>584</v>
      </c>
      <c r="B298">
        <v>19.350400924682621</v>
      </c>
      <c r="C298">
        <v>13558.44155844156</v>
      </c>
    </row>
    <row r="299" spans="1:3" x14ac:dyDescent="0.25">
      <c r="A299" t="s">
        <v>727</v>
      </c>
      <c r="B299">
        <v>8.2631998062133789</v>
      </c>
      <c r="C299">
        <v>13581.446074695121</v>
      </c>
    </row>
    <row r="300" spans="1:3" x14ac:dyDescent="0.25">
      <c r="A300" t="s">
        <v>799</v>
      </c>
      <c r="B300">
        <v>6.1223998069763184</v>
      </c>
      <c r="C300">
        <v>13833.33333333333</v>
      </c>
    </row>
    <row r="301" spans="1:3" x14ac:dyDescent="0.25">
      <c r="A301" t="s">
        <v>766</v>
      </c>
      <c r="B301">
        <v>4.6578998565673828</v>
      </c>
      <c r="C301">
        <v>13993.33333333333</v>
      </c>
    </row>
    <row r="302" spans="1:3" x14ac:dyDescent="0.25">
      <c r="A302" t="s">
        <v>839</v>
      </c>
      <c r="B302">
        <v>8.7215995788574219</v>
      </c>
      <c r="C302">
        <v>14053.277777777779</v>
      </c>
    </row>
    <row r="303" spans="1:3" x14ac:dyDescent="0.25">
      <c r="A303" t="s">
        <v>667</v>
      </c>
      <c r="B303">
        <v>3.3782999515533452</v>
      </c>
      <c r="C303">
        <v>14096.385542168669</v>
      </c>
    </row>
    <row r="304" spans="1:3" x14ac:dyDescent="0.25">
      <c r="A304" t="s">
        <v>879</v>
      </c>
      <c r="B304">
        <v>22.0723991394043</v>
      </c>
      <c r="C304">
        <v>14242.857142857139</v>
      </c>
    </row>
    <row r="305" spans="1:3" x14ac:dyDescent="0.25">
      <c r="A305" t="s">
        <v>759</v>
      </c>
      <c r="B305">
        <v>6.2350001335144043</v>
      </c>
      <c r="C305">
        <v>14254.83870967742</v>
      </c>
    </row>
    <row r="306" spans="1:3" x14ac:dyDescent="0.25">
      <c r="A306" t="s">
        <v>872</v>
      </c>
      <c r="B306">
        <v>21.920999526977539</v>
      </c>
      <c r="C306">
        <v>14300</v>
      </c>
    </row>
    <row r="307" spans="1:3" x14ac:dyDescent="0.25">
      <c r="A307" t="s">
        <v>904</v>
      </c>
      <c r="B307">
        <v>20.792800903320309</v>
      </c>
      <c r="C307">
        <v>14549.16666666667</v>
      </c>
    </row>
    <row r="308" spans="1:3" x14ac:dyDescent="0.25">
      <c r="A308" t="s">
        <v>871</v>
      </c>
      <c r="B308">
        <v>5.116300106048584</v>
      </c>
      <c r="C308">
        <v>14678.571428571429</v>
      </c>
    </row>
    <row r="309" spans="1:3" x14ac:dyDescent="0.25">
      <c r="A309" t="s">
        <v>810</v>
      </c>
      <c r="B309">
        <v>6.5808000564575204</v>
      </c>
      <c r="C309">
        <v>14750</v>
      </c>
    </row>
    <row r="310" spans="1:3" x14ac:dyDescent="0.25">
      <c r="A310" t="s">
        <v>570</v>
      </c>
      <c r="B310">
        <v>16.14789962768555</v>
      </c>
      <c r="C310">
        <v>14796.74280879865</v>
      </c>
    </row>
    <row r="311" spans="1:3" x14ac:dyDescent="0.25">
      <c r="A311" t="s">
        <v>660</v>
      </c>
      <c r="B311">
        <v>19.753200531005859</v>
      </c>
      <c r="C311">
        <v>14942.517156661181</v>
      </c>
    </row>
    <row r="312" spans="1:3" x14ac:dyDescent="0.25">
      <c r="A312" t="s">
        <v>797</v>
      </c>
      <c r="B312">
        <v>8.2566003799438477</v>
      </c>
      <c r="C312">
        <v>14958.33333333333</v>
      </c>
    </row>
    <row r="313" spans="1:3" x14ac:dyDescent="0.25">
      <c r="A313" t="s">
        <v>858</v>
      </c>
      <c r="B313">
        <v>6.871300220489502</v>
      </c>
      <c r="C313">
        <v>14982.393359375001</v>
      </c>
    </row>
    <row r="314" spans="1:3" x14ac:dyDescent="0.25">
      <c r="A314" t="s">
        <v>813</v>
      </c>
      <c r="B314">
        <v>16.14789962768555</v>
      </c>
      <c r="C314">
        <v>15278.571428571429</v>
      </c>
    </row>
    <row r="315" spans="1:3" x14ac:dyDescent="0.25">
      <c r="A315" t="s">
        <v>616</v>
      </c>
      <c r="B315">
        <v>16.14789962768555</v>
      </c>
      <c r="C315">
        <v>15354.05405405405</v>
      </c>
    </row>
    <row r="316" spans="1:3" x14ac:dyDescent="0.25">
      <c r="A316" t="s">
        <v>832</v>
      </c>
      <c r="B316">
        <v>22.53079986572266</v>
      </c>
      <c r="C316">
        <v>15371.05263157895</v>
      </c>
    </row>
    <row r="317" spans="1:3" x14ac:dyDescent="0.25">
      <c r="A317" t="s">
        <v>734</v>
      </c>
      <c r="B317">
        <v>4.4970002174377441</v>
      </c>
      <c r="C317">
        <v>15574.358974358969</v>
      </c>
    </row>
    <row r="318" spans="1:3" x14ac:dyDescent="0.25">
      <c r="A318" t="s">
        <v>866</v>
      </c>
      <c r="B318">
        <v>12.55049991607666</v>
      </c>
      <c r="C318">
        <v>15613.92937825521</v>
      </c>
    </row>
    <row r="319" spans="1:3" x14ac:dyDescent="0.25">
      <c r="A319" t="s">
        <v>793</v>
      </c>
      <c r="B319">
        <v>19.350400924682621</v>
      </c>
      <c r="C319">
        <v>15712</v>
      </c>
    </row>
    <row r="320" spans="1:3" x14ac:dyDescent="0.25">
      <c r="A320" t="s">
        <v>694</v>
      </c>
      <c r="B320">
        <v>16.14789962768555</v>
      </c>
      <c r="C320">
        <v>15731.03448275862</v>
      </c>
    </row>
    <row r="321" spans="1:3" x14ac:dyDescent="0.25">
      <c r="A321" t="s">
        <v>842</v>
      </c>
      <c r="B321">
        <v>17.1875</v>
      </c>
      <c r="C321">
        <v>15788.23529411765</v>
      </c>
    </row>
    <row r="322" spans="1:3" x14ac:dyDescent="0.25">
      <c r="A322" t="s">
        <v>840</v>
      </c>
      <c r="B322">
        <v>10.12870025634766</v>
      </c>
      <c r="C322">
        <v>16109.651557074651</v>
      </c>
    </row>
    <row r="323" spans="1:3" x14ac:dyDescent="0.25">
      <c r="A323" t="s">
        <v>599</v>
      </c>
      <c r="B323">
        <v>17.1875</v>
      </c>
      <c r="C323">
        <v>16143.786982248521</v>
      </c>
    </row>
    <row r="324" spans="1:3" x14ac:dyDescent="0.25">
      <c r="A324" t="s">
        <v>657</v>
      </c>
      <c r="B324">
        <v>20.389999389648441</v>
      </c>
      <c r="C324">
        <v>16218.36734693878</v>
      </c>
    </row>
    <row r="325" spans="1:3" x14ac:dyDescent="0.25">
      <c r="A325" t="s">
        <v>857</v>
      </c>
      <c r="B325">
        <v>9.2931003570556641</v>
      </c>
      <c r="C325">
        <v>16529.140039062499</v>
      </c>
    </row>
    <row r="326" spans="1:3" x14ac:dyDescent="0.25">
      <c r="A326" t="s">
        <v>627</v>
      </c>
      <c r="B326">
        <v>10.404000282287599</v>
      </c>
      <c r="C326">
        <v>16533.723117623282</v>
      </c>
    </row>
    <row r="327" spans="1:3" x14ac:dyDescent="0.25">
      <c r="A327" t="s">
        <v>848</v>
      </c>
      <c r="B327">
        <v>30.39789962768555</v>
      </c>
      <c r="C327">
        <v>16568.75</v>
      </c>
    </row>
    <row r="328" spans="1:3" x14ac:dyDescent="0.25">
      <c r="A328" t="s">
        <v>637</v>
      </c>
      <c r="B328">
        <v>7.2866997718811044</v>
      </c>
      <c r="C328">
        <v>16583.892617449659</v>
      </c>
    </row>
    <row r="329" spans="1:3" x14ac:dyDescent="0.25">
      <c r="A329" t="s">
        <v>783</v>
      </c>
      <c r="B329">
        <v>5.5486998558044434</v>
      </c>
      <c r="C329">
        <v>16703.703703703701</v>
      </c>
    </row>
    <row r="330" spans="1:3" x14ac:dyDescent="0.25">
      <c r="A330" t="s">
        <v>884</v>
      </c>
      <c r="B330">
        <v>7.6866998672485352</v>
      </c>
      <c r="C330">
        <v>16734.628566196989</v>
      </c>
    </row>
    <row r="331" spans="1:3" x14ac:dyDescent="0.25">
      <c r="A331" t="s">
        <v>815</v>
      </c>
      <c r="B331">
        <v>29.102399826049801</v>
      </c>
      <c r="C331">
        <v>17047.61904761905</v>
      </c>
    </row>
    <row r="332" spans="1:3" x14ac:dyDescent="0.25">
      <c r="A332" t="s">
        <v>607</v>
      </c>
      <c r="B332">
        <v>5.0541000366210938</v>
      </c>
      <c r="C332">
        <v>17169.675090252709</v>
      </c>
    </row>
    <row r="333" spans="1:3" x14ac:dyDescent="0.25">
      <c r="A333" t="s">
        <v>703</v>
      </c>
      <c r="B333">
        <v>10.39739990234375</v>
      </c>
      <c r="C333">
        <v>17223.146410672169</v>
      </c>
    </row>
    <row r="334" spans="1:3" x14ac:dyDescent="0.25">
      <c r="A334" t="s">
        <v>743</v>
      </c>
      <c r="B334">
        <v>7.6894998550415039</v>
      </c>
      <c r="C334">
        <v>17369.761935763891</v>
      </c>
    </row>
    <row r="335" spans="1:3" x14ac:dyDescent="0.25">
      <c r="A335" t="s">
        <v>749</v>
      </c>
      <c r="B335">
        <v>10.89200019836426</v>
      </c>
      <c r="C335">
        <v>17519.25146484375</v>
      </c>
    </row>
    <row r="336" spans="1:3" x14ac:dyDescent="0.25">
      <c r="A336" t="s">
        <v>876</v>
      </c>
      <c r="B336">
        <v>6.0071001052856454</v>
      </c>
      <c r="C336">
        <v>17571.428571428569</v>
      </c>
    </row>
    <row r="337" spans="1:3" x14ac:dyDescent="0.25">
      <c r="A337" t="s">
        <v>808</v>
      </c>
      <c r="B337">
        <v>7.2866997718811044</v>
      </c>
      <c r="C337">
        <v>17636.36363636364</v>
      </c>
    </row>
    <row r="338" spans="1:3" x14ac:dyDescent="0.25">
      <c r="A338" t="s">
        <v>600</v>
      </c>
      <c r="B338">
        <v>18.776699066162109</v>
      </c>
      <c r="C338">
        <v>17672.25609756097</v>
      </c>
    </row>
    <row r="339" spans="1:3" x14ac:dyDescent="0.25">
      <c r="A339" t="s">
        <v>863</v>
      </c>
      <c r="B339">
        <v>9.4864997863769531</v>
      </c>
      <c r="C339">
        <v>17702.640006510421</v>
      </c>
    </row>
    <row r="340" spans="1:3" x14ac:dyDescent="0.25">
      <c r="A340" t="s">
        <v>850</v>
      </c>
      <c r="B340">
        <v>5.1332001686096191</v>
      </c>
      <c r="C340">
        <v>18000</v>
      </c>
    </row>
    <row r="341" spans="1:3" x14ac:dyDescent="0.25">
      <c r="A341" t="s">
        <v>583</v>
      </c>
      <c r="B341">
        <v>18.318300247192379</v>
      </c>
      <c r="C341">
        <v>18174.474959612278</v>
      </c>
    </row>
    <row r="342" spans="1:3" x14ac:dyDescent="0.25">
      <c r="A342" t="s">
        <v>874</v>
      </c>
      <c r="B342">
        <v>6.0862002372741699</v>
      </c>
      <c r="C342">
        <v>18214.28571428571</v>
      </c>
    </row>
    <row r="343" spans="1:3" x14ac:dyDescent="0.25">
      <c r="A343" t="s">
        <v>756</v>
      </c>
      <c r="B343">
        <v>5.2062997817993164</v>
      </c>
      <c r="C343">
        <v>18218.75</v>
      </c>
    </row>
    <row r="344" spans="1:3" x14ac:dyDescent="0.25">
      <c r="A344" t="s">
        <v>767</v>
      </c>
      <c r="B344">
        <v>6.6673998832702637</v>
      </c>
      <c r="C344">
        <v>18240</v>
      </c>
    </row>
    <row r="345" spans="1:3" x14ac:dyDescent="0.25">
      <c r="A345" t="s">
        <v>861</v>
      </c>
      <c r="B345">
        <v>22.323799133300781</v>
      </c>
      <c r="C345">
        <v>18401.660839843749</v>
      </c>
    </row>
    <row r="346" spans="1:3" x14ac:dyDescent="0.25">
      <c r="A346" t="s">
        <v>841</v>
      </c>
      <c r="B346">
        <v>17.038700103759769</v>
      </c>
      <c r="C346">
        <v>18500</v>
      </c>
    </row>
    <row r="347" spans="1:3" x14ac:dyDescent="0.25">
      <c r="A347" t="s">
        <v>719</v>
      </c>
      <c r="B347">
        <v>21.923599243164059</v>
      </c>
      <c r="C347">
        <v>18515.111111111109</v>
      </c>
    </row>
    <row r="348" spans="1:3" x14ac:dyDescent="0.25">
      <c r="A348" t="s">
        <v>626</v>
      </c>
      <c r="B348">
        <v>17.038700103759769</v>
      </c>
      <c r="C348">
        <v>18773.195876288661</v>
      </c>
    </row>
    <row r="349" spans="1:3" x14ac:dyDescent="0.25">
      <c r="A349" t="s">
        <v>788</v>
      </c>
      <c r="B349">
        <v>22.381999969482418</v>
      </c>
      <c r="C349">
        <v>18868.136568509621</v>
      </c>
    </row>
    <row r="350" spans="1:3" x14ac:dyDescent="0.25">
      <c r="A350" t="s">
        <v>665</v>
      </c>
      <c r="B350">
        <v>18.318300247192379</v>
      </c>
      <c r="C350">
        <v>19027.058823529409</v>
      </c>
    </row>
    <row r="351" spans="1:3" x14ac:dyDescent="0.25">
      <c r="A351" t="s">
        <v>760</v>
      </c>
      <c r="B351">
        <v>19.357900619506839</v>
      </c>
      <c r="C351">
        <v>19041.93548387097</v>
      </c>
    </row>
    <row r="352" spans="1:3" x14ac:dyDescent="0.25">
      <c r="A352" t="s">
        <v>798</v>
      </c>
      <c r="B352">
        <v>19.667499542236332</v>
      </c>
      <c r="C352">
        <v>19125</v>
      </c>
    </row>
    <row r="353" spans="1:3" x14ac:dyDescent="0.25">
      <c r="A353" t="s">
        <v>902</v>
      </c>
      <c r="B353">
        <v>19.816299438476559</v>
      </c>
      <c r="C353">
        <v>19458.333333333328</v>
      </c>
    </row>
    <row r="354" spans="1:3" x14ac:dyDescent="0.25">
      <c r="A354" t="s">
        <v>638</v>
      </c>
      <c r="B354">
        <v>20.947099685668949</v>
      </c>
      <c r="C354">
        <v>19601.3986013986</v>
      </c>
    </row>
    <row r="355" spans="1:3" x14ac:dyDescent="0.25">
      <c r="A355" t="s">
        <v>892</v>
      </c>
      <c r="B355">
        <v>8.1774997711181641</v>
      </c>
      <c r="C355">
        <v>19615.384615384621</v>
      </c>
    </row>
    <row r="356" spans="1:3" x14ac:dyDescent="0.25">
      <c r="A356" t="s">
        <v>844</v>
      </c>
      <c r="B356">
        <v>21.42650032043457</v>
      </c>
      <c r="C356">
        <v>19696.47058823529</v>
      </c>
    </row>
    <row r="357" spans="1:3" x14ac:dyDescent="0.25">
      <c r="A357" t="s">
        <v>860</v>
      </c>
      <c r="B357">
        <v>18.078300476074219</v>
      </c>
      <c r="C357">
        <v>19733.333333333328</v>
      </c>
    </row>
    <row r="358" spans="1:3" x14ac:dyDescent="0.25">
      <c r="A358" t="s">
        <v>896</v>
      </c>
      <c r="B358">
        <v>31.288700103759769</v>
      </c>
      <c r="C358">
        <v>20000</v>
      </c>
    </row>
    <row r="359" spans="1:3" x14ac:dyDescent="0.25">
      <c r="A359" t="s">
        <v>773</v>
      </c>
      <c r="B359">
        <v>21.349899291992191</v>
      </c>
      <c r="C359">
        <v>20267.549838362069</v>
      </c>
    </row>
    <row r="360" spans="1:3" x14ac:dyDescent="0.25">
      <c r="A360" t="s">
        <v>903</v>
      </c>
      <c r="B360">
        <v>18.776699066162109</v>
      </c>
      <c r="C360">
        <v>20291.666666666672</v>
      </c>
    </row>
    <row r="361" spans="1:3" x14ac:dyDescent="0.25">
      <c r="A361" t="s">
        <v>831</v>
      </c>
      <c r="B361">
        <v>24.552400588989261</v>
      </c>
      <c r="C361">
        <v>20444.82154605263</v>
      </c>
    </row>
    <row r="362" spans="1:3" x14ac:dyDescent="0.25">
      <c r="A362" t="s">
        <v>889</v>
      </c>
      <c r="B362">
        <v>5.0541000366210938</v>
      </c>
      <c r="C362">
        <v>20615.384615384621</v>
      </c>
    </row>
    <row r="363" spans="1:3" x14ac:dyDescent="0.25">
      <c r="A363" t="s">
        <v>649</v>
      </c>
      <c r="B363">
        <v>17.343599319458011</v>
      </c>
      <c r="C363">
        <v>20684.21052631579</v>
      </c>
    </row>
    <row r="364" spans="1:3" x14ac:dyDescent="0.25">
      <c r="A364" t="s">
        <v>899</v>
      </c>
      <c r="B364">
        <v>5.0541000366210938</v>
      </c>
      <c r="C364">
        <v>20733.333333333328</v>
      </c>
    </row>
    <row r="365" spans="1:3" x14ac:dyDescent="0.25">
      <c r="A365" t="s">
        <v>696</v>
      </c>
      <c r="B365">
        <v>4.9749999046325684</v>
      </c>
      <c r="C365">
        <v>21563.63636363636</v>
      </c>
    </row>
    <row r="366" spans="1:3" x14ac:dyDescent="0.25">
      <c r="A366" t="s">
        <v>707</v>
      </c>
      <c r="B366">
        <v>8.2458000183105469</v>
      </c>
      <c r="C366">
        <v>21877.494206355172</v>
      </c>
    </row>
    <row r="367" spans="1:3" x14ac:dyDescent="0.25">
      <c r="A367" t="s">
        <v>852</v>
      </c>
      <c r="B367">
        <v>11.38000011444092</v>
      </c>
      <c r="C367">
        <v>22000</v>
      </c>
    </row>
    <row r="368" spans="1:3" x14ac:dyDescent="0.25">
      <c r="A368" t="s">
        <v>772</v>
      </c>
      <c r="B368">
        <v>7.6828999519348136</v>
      </c>
      <c r="C368">
        <v>22896.551724137931</v>
      </c>
    </row>
    <row r="369" spans="1:3" x14ac:dyDescent="0.25">
      <c r="A369" t="s">
        <v>814</v>
      </c>
      <c r="B369">
        <v>11.288200378417971</v>
      </c>
      <c r="C369">
        <v>23333.152622767859</v>
      </c>
    </row>
    <row r="370" spans="1:3" x14ac:dyDescent="0.25">
      <c r="A370" t="s">
        <v>830</v>
      </c>
      <c r="B370">
        <v>18.63540077209473</v>
      </c>
      <c r="C370">
        <v>24736.84210526316</v>
      </c>
    </row>
    <row r="371" spans="1:3" x14ac:dyDescent="0.25">
      <c r="A371" t="s">
        <v>878</v>
      </c>
      <c r="B371">
        <v>21.920999526977539</v>
      </c>
      <c r="C371">
        <v>25691.071428571431</v>
      </c>
    </row>
  </sheetData>
  <mergeCells count="1">
    <mergeCell ref="A1:K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24"/>
  <sheetViews>
    <sheetView workbookViewId="0">
      <selection activeCell="A2" sqref="A2"/>
    </sheetView>
  </sheetViews>
  <sheetFormatPr baseColWidth="10" defaultRowHeight="15" x14ac:dyDescent="0.25"/>
  <sheetData>
    <row r="1" spans="1:11" ht="25.5" customHeight="1" x14ac:dyDescent="0.25">
      <c r="A1" s="281" t="s">
        <v>413</v>
      </c>
      <c r="B1" s="281"/>
      <c r="C1" s="281"/>
      <c r="D1" s="281"/>
      <c r="E1" s="281"/>
      <c r="F1" s="281"/>
      <c r="G1" s="281"/>
      <c r="H1" s="281"/>
      <c r="I1" s="281"/>
      <c r="J1" s="281"/>
      <c r="K1" s="281"/>
    </row>
    <row r="2" spans="1:11" ht="15.75" thickBot="1" x14ac:dyDescent="0.3">
      <c r="A2" s="269" t="s">
        <v>946</v>
      </c>
    </row>
    <row r="3" spans="1:11" ht="15.75" thickTop="1" x14ac:dyDescent="0.25">
      <c r="A3" s="282"/>
      <c r="B3" s="282"/>
      <c r="C3" s="35" t="s">
        <v>367</v>
      </c>
      <c r="D3" s="35" t="s">
        <v>369</v>
      </c>
      <c r="E3" s="35" t="s">
        <v>371</v>
      </c>
      <c r="F3" s="35" t="s">
        <v>373</v>
      </c>
    </row>
    <row r="4" spans="1:11" ht="51.75" thickBot="1" x14ac:dyDescent="0.3">
      <c r="A4" s="283"/>
      <c r="B4" s="283"/>
      <c r="C4" s="36" t="s">
        <v>368</v>
      </c>
      <c r="D4" s="36" t="s">
        <v>370</v>
      </c>
      <c r="E4" s="36" t="s">
        <v>372</v>
      </c>
      <c r="F4" s="37" t="s">
        <v>374</v>
      </c>
    </row>
    <row r="5" spans="1:11" x14ac:dyDescent="0.25">
      <c r="A5" s="284">
        <v>2021</v>
      </c>
      <c r="B5" s="287" t="s">
        <v>375</v>
      </c>
      <c r="C5" s="22" t="s">
        <v>376</v>
      </c>
      <c r="D5" s="22" t="s">
        <v>378</v>
      </c>
      <c r="E5" s="22" t="s">
        <v>379</v>
      </c>
      <c r="F5" s="22" t="s">
        <v>376</v>
      </c>
    </row>
    <row r="6" spans="1:11" ht="39" thickBot="1" x14ac:dyDescent="0.3">
      <c r="A6" s="285"/>
      <c r="B6" s="288"/>
      <c r="C6" s="38" t="s">
        <v>377</v>
      </c>
      <c r="D6" s="38" t="s">
        <v>377</v>
      </c>
      <c r="E6" s="38" t="s">
        <v>377</v>
      </c>
      <c r="F6" s="38" t="s">
        <v>380</v>
      </c>
    </row>
    <row r="7" spans="1:11" x14ac:dyDescent="0.25">
      <c r="A7" s="285"/>
      <c r="B7" s="287" t="s">
        <v>381</v>
      </c>
      <c r="C7" s="22" t="s">
        <v>466</v>
      </c>
      <c r="D7" s="22" t="s">
        <v>467</v>
      </c>
      <c r="E7" s="22" t="s">
        <v>468</v>
      </c>
      <c r="F7" s="22" t="s">
        <v>981</v>
      </c>
    </row>
    <row r="8" spans="1:11" ht="25.5" x14ac:dyDescent="0.25">
      <c r="A8" s="285"/>
      <c r="B8" s="289"/>
      <c r="C8" s="22" t="s">
        <v>382</v>
      </c>
      <c r="D8" s="22" t="s">
        <v>382</v>
      </c>
      <c r="E8" s="22" t="s">
        <v>382</v>
      </c>
      <c r="F8" s="22" t="s">
        <v>383</v>
      </c>
    </row>
    <row r="9" spans="1:11" x14ac:dyDescent="0.25">
      <c r="A9" s="285"/>
      <c r="B9" s="289"/>
      <c r="C9" s="12"/>
      <c r="D9" s="12"/>
      <c r="E9" s="22" t="s">
        <v>980</v>
      </c>
      <c r="F9" s="12"/>
    </row>
    <row r="10" spans="1:11" ht="26.25" thickBot="1" x14ac:dyDescent="0.3">
      <c r="A10" s="286"/>
      <c r="B10" s="290"/>
      <c r="C10" s="13"/>
      <c r="D10" s="13"/>
      <c r="E10" s="39" t="s">
        <v>383</v>
      </c>
      <c r="F10" s="13"/>
    </row>
    <row r="11" spans="1:11" x14ac:dyDescent="0.25">
      <c r="A11" s="284">
        <v>2022</v>
      </c>
      <c r="B11" s="287" t="s">
        <v>375</v>
      </c>
      <c r="C11" s="22" t="s">
        <v>376</v>
      </c>
      <c r="D11" s="22" t="s">
        <v>378</v>
      </c>
      <c r="E11" s="22" t="s">
        <v>379</v>
      </c>
      <c r="F11" s="22" t="s">
        <v>376</v>
      </c>
    </row>
    <row r="12" spans="1:11" ht="39" thickBot="1" x14ac:dyDescent="0.3">
      <c r="A12" s="285"/>
      <c r="B12" s="288"/>
      <c r="C12" s="38" t="s">
        <v>377</v>
      </c>
      <c r="D12" s="38" t="s">
        <v>377</v>
      </c>
      <c r="E12" s="38" t="s">
        <v>377</v>
      </c>
      <c r="F12" s="38" t="s">
        <v>380</v>
      </c>
    </row>
    <row r="13" spans="1:11" x14ac:dyDescent="0.25">
      <c r="A13" s="285"/>
      <c r="B13" s="287" t="s">
        <v>381</v>
      </c>
      <c r="C13" s="22" t="s">
        <v>982</v>
      </c>
      <c r="D13" s="22" t="s">
        <v>983</v>
      </c>
      <c r="E13" s="22" t="s">
        <v>984</v>
      </c>
      <c r="F13" s="22" t="s">
        <v>981</v>
      </c>
    </row>
    <row r="14" spans="1:11" ht="25.5" x14ac:dyDescent="0.25">
      <c r="A14" s="285"/>
      <c r="B14" s="289"/>
      <c r="C14" s="22" t="s">
        <v>382</v>
      </c>
      <c r="D14" s="22" t="s">
        <v>382</v>
      </c>
      <c r="E14" s="22" t="s">
        <v>382</v>
      </c>
      <c r="F14" s="22" t="s">
        <v>383</v>
      </c>
    </row>
    <row r="15" spans="1:11" x14ac:dyDescent="0.25">
      <c r="A15" s="285"/>
      <c r="B15" s="289"/>
      <c r="C15" s="12"/>
      <c r="D15" s="12"/>
      <c r="E15" s="22" t="s">
        <v>980</v>
      </c>
      <c r="F15" s="12"/>
    </row>
    <row r="16" spans="1:11" ht="26.25" thickBot="1" x14ac:dyDescent="0.3">
      <c r="A16" s="286"/>
      <c r="B16" s="290"/>
      <c r="C16" s="13"/>
      <c r="D16" s="13"/>
      <c r="E16" s="39" t="s">
        <v>383</v>
      </c>
      <c r="F16" s="13"/>
    </row>
    <row r="17" spans="1:6" x14ac:dyDescent="0.25">
      <c r="A17" s="284">
        <v>2023</v>
      </c>
      <c r="B17" s="287" t="s">
        <v>375</v>
      </c>
      <c r="C17" s="22" t="s">
        <v>376</v>
      </c>
      <c r="D17" s="22" t="s">
        <v>378</v>
      </c>
      <c r="E17" s="22" t="s">
        <v>379</v>
      </c>
      <c r="F17" s="22" t="s">
        <v>376</v>
      </c>
    </row>
    <row r="18" spans="1:6" ht="39" thickBot="1" x14ac:dyDescent="0.3">
      <c r="A18" s="285"/>
      <c r="B18" s="288"/>
      <c r="C18" s="38" t="s">
        <v>377</v>
      </c>
      <c r="D18" s="38" t="s">
        <v>377</v>
      </c>
      <c r="E18" s="38" t="s">
        <v>377</v>
      </c>
      <c r="F18" s="38" t="s">
        <v>380</v>
      </c>
    </row>
    <row r="19" spans="1:6" x14ac:dyDescent="0.25">
      <c r="A19" s="285"/>
      <c r="B19" s="287" t="s">
        <v>381</v>
      </c>
      <c r="C19" s="22" t="s">
        <v>466</v>
      </c>
      <c r="D19" s="22" t="s">
        <v>467</v>
      </c>
      <c r="E19" s="22" t="s">
        <v>468</v>
      </c>
      <c r="F19" s="22" t="s">
        <v>469</v>
      </c>
    </row>
    <row r="20" spans="1:6" ht="25.5" x14ac:dyDescent="0.25">
      <c r="A20" s="285"/>
      <c r="B20" s="289"/>
      <c r="C20" s="22" t="s">
        <v>382</v>
      </c>
      <c r="D20" s="22" t="s">
        <v>382</v>
      </c>
      <c r="E20" s="22" t="s">
        <v>382</v>
      </c>
      <c r="F20" s="22" t="s">
        <v>383</v>
      </c>
    </row>
    <row r="21" spans="1:6" x14ac:dyDescent="0.25">
      <c r="A21" s="285"/>
      <c r="B21" s="289"/>
      <c r="C21" s="12"/>
      <c r="D21" s="12"/>
      <c r="E21" s="22" t="s">
        <v>466</v>
      </c>
      <c r="F21" s="12"/>
    </row>
    <row r="22" spans="1:6" ht="26.25" thickBot="1" x14ac:dyDescent="0.3">
      <c r="A22" s="286"/>
      <c r="B22" s="290"/>
      <c r="C22" s="13"/>
      <c r="D22" s="13"/>
      <c r="E22" s="39" t="s">
        <v>383</v>
      </c>
      <c r="F22" s="13"/>
    </row>
    <row r="23" spans="1:6" x14ac:dyDescent="0.25">
      <c r="A23" t="s">
        <v>987</v>
      </c>
      <c r="C23" s="46"/>
      <c r="D23" s="46"/>
      <c r="E23" s="46"/>
      <c r="F23" s="46"/>
    </row>
    <row r="24" spans="1:6" ht="32.25" customHeight="1" x14ac:dyDescent="0.25">
      <c r="C24" s="49"/>
      <c r="D24" s="49"/>
      <c r="E24" s="49"/>
      <c r="F24" s="49"/>
    </row>
  </sheetData>
  <mergeCells count="12">
    <mergeCell ref="A1:K1"/>
    <mergeCell ref="A3:A4"/>
    <mergeCell ref="A5:A10"/>
    <mergeCell ref="A11:A16"/>
    <mergeCell ref="A17:A22"/>
    <mergeCell ref="B3:B4"/>
    <mergeCell ref="B17:B18"/>
    <mergeCell ref="B19:B22"/>
    <mergeCell ref="B5:B6"/>
    <mergeCell ref="B7:B10"/>
    <mergeCell ref="B11:B12"/>
    <mergeCell ref="B13:B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K35"/>
  <sheetViews>
    <sheetView topLeftCell="D1" zoomScaleNormal="100" workbookViewId="0">
      <selection activeCell="F20" sqref="F20"/>
    </sheetView>
  </sheetViews>
  <sheetFormatPr baseColWidth="10" defaultRowHeight="15" x14ac:dyDescent="0.25"/>
  <cols>
    <col min="1" max="1" width="63.85546875" bestFit="1" customWidth="1"/>
    <col min="2" max="2" width="15" customWidth="1"/>
  </cols>
  <sheetData>
    <row r="1" spans="1:11" ht="24" customHeight="1" x14ac:dyDescent="0.25">
      <c r="A1" s="281" t="s">
        <v>1059</v>
      </c>
      <c r="B1" s="281"/>
      <c r="C1" s="281"/>
      <c r="D1" s="281"/>
      <c r="E1" s="281"/>
      <c r="F1" s="281"/>
      <c r="G1" s="281"/>
      <c r="H1" s="281"/>
      <c r="I1" s="281"/>
      <c r="J1" s="281"/>
      <c r="K1" s="281"/>
    </row>
    <row r="2" spans="1:11" x14ac:dyDescent="0.25">
      <c r="A2" s="268" t="s">
        <v>421</v>
      </c>
    </row>
    <row r="3" spans="1:11" ht="36" x14ac:dyDescent="0.25">
      <c r="A3" s="3" t="s">
        <v>192</v>
      </c>
      <c r="B3" s="59" t="s">
        <v>195</v>
      </c>
      <c r="C3" s="71" t="s">
        <v>197</v>
      </c>
      <c r="D3" s="3" t="s">
        <v>198</v>
      </c>
      <c r="G3" s="46"/>
      <c r="H3" s="46"/>
      <c r="I3" s="46"/>
      <c r="J3" s="46"/>
      <c r="K3" s="46"/>
    </row>
    <row r="4" spans="1:11" x14ac:dyDescent="0.25">
      <c r="A4" s="40" t="s">
        <v>425</v>
      </c>
      <c r="B4" s="40">
        <v>0.93151801176733173</v>
      </c>
      <c r="C4" s="60">
        <v>0.25091987171166191</v>
      </c>
      <c r="D4" s="40">
        <v>166284000</v>
      </c>
      <c r="F4" s="4"/>
    </row>
    <row r="5" spans="1:11" x14ac:dyDescent="0.25">
      <c r="A5" s="40" t="s">
        <v>426</v>
      </c>
      <c r="B5" s="40">
        <v>0.48052218240185346</v>
      </c>
      <c r="C5" s="60">
        <v>0.34836709649392411</v>
      </c>
      <c r="D5" s="40">
        <v>52168000</v>
      </c>
    </row>
    <row r="6" spans="1:11" x14ac:dyDescent="0.25">
      <c r="A6" s="40" t="s">
        <v>10</v>
      </c>
      <c r="B6" s="40">
        <v>0.3487697123520993</v>
      </c>
      <c r="C6" s="60">
        <v>0.2866105187949195</v>
      </c>
      <c r="D6" s="40">
        <v>118414929.1303101</v>
      </c>
    </row>
    <row r="7" spans="1:11" x14ac:dyDescent="0.25">
      <c r="A7" s="40" t="s">
        <v>424</v>
      </c>
      <c r="B7" s="40">
        <v>0.39990720654173528</v>
      </c>
      <c r="C7" s="60">
        <v>0.40938556968640422</v>
      </c>
      <c r="D7" s="40">
        <v>52857000</v>
      </c>
    </row>
    <row r="8" spans="1:11" x14ac:dyDescent="0.25">
      <c r="A8" s="40" t="s">
        <v>427</v>
      </c>
      <c r="B8" s="40">
        <v>0.1300486267511132</v>
      </c>
      <c r="C8" s="60">
        <v>0.22558484389256561</v>
      </c>
      <c r="D8" s="40">
        <v>27979335</v>
      </c>
    </row>
    <row r="9" spans="1:11" x14ac:dyDescent="0.25">
      <c r="A9" s="40" t="s">
        <v>428</v>
      </c>
      <c r="B9" s="40">
        <v>0.85115517679698272</v>
      </c>
      <c r="C9" s="60">
        <v>0.28116994112548771</v>
      </c>
      <c r="D9" s="40">
        <v>63788400</v>
      </c>
    </row>
    <row r="10" spans="1:11" x14ac:dyDescent="0.25">
      <c r="A10" s="40" t="s">
        <v>429</v>
      </c>
      <c r="B10" s="40">
        <v>0.14619638255540091</v>
      </c>
      <c r="C10" s="60">
        <v>0.49396543902639423</v>
      </c>
      <c r="D10" s="40">
        <v>66942000</v>
      </c>
    </row>
    <row r="11" spans="1:11" x14ac:dyDescent="0.25">
      <c r="A11" s="40" t="s">
        <v>431</v>
      </c>
      <c r="B11" s="40">
        <v>0.46716056063301664</v>
      </c>
      <c r="C11" s="60">
        <v>0.25598407135435858</v>
      </c>
      <c r="D11" s="40">
        <v>10805900</v>
      </c>
    </row>
    <row r="12" spans="1:11" x14ac:dyDescent="0.25">
      <c r="A12" s="40" t="s">
        <v>435</v>
      </c>
      <c r="B12" s="40">
        <v>0.31796241552854793</v>
      </c>
      <c r="C12" s="60">
        <v>0.24409886948405071</v>
      </c>
      <c r="D12" s="40">
        <v>5019600</v>
      </c>
    </row>
    <row r="13" spans="1:11" x14ac:dyDescent="0.25">
      <c r="A13" s="40" t="s">
        <v>11</v>
      </c>
      <c r="B13" s="40">
        <v>0.44300991228717918</v>
      </c>
      <c r="C13" s="60">
        <v>0.28401576483165092</v>
      </c>
      <c r="D13" s="40">
        <v>12243121.18061829</v>
      </c>
    </row>
    <row r="14" spans="1:11" x14ac:dyDescent="0.25">
      <c r="A14" s="40" t="s">
        <v>436</v>
      </c>
      <c r="B14" s="40">
        <v>0.88339041428846776</v>
      </c>
      <c r="C14" s="60">
        <v>0.29595145071125989</v>
      </c>
      <c r="D14" s="40">
        <v>23330400</v>
      </c>
    </row>
    <row r="15" spans="1:11" x14ac:dyDescent="0.25">
      <c r="A15" s="40" t="s">
        <v>437</v>
      </c>
      <c r="B15" s="40">
        <v>0.17045676247773561</v>
      </c>
      <c r="C15" s="60">
        <v>0.6972464471624038</v>
      </c>
      <c r="D15" s="40">
        <v>14968000</v>
      </c>
    </row>
    <row r="16" spans="1:11" x14ac:dyDescent="0.25">
      <c r="A16" s="40" t="s">
        <v>568</v>
      </c>
      <c r="B16" s="40">
        <v>0.14278500365841629</v>
      </c>
      <c r="C16" s="60">
        <v>0.14998009156088049</v>
      </c>
      <c r="D16" s="40">
        <v>7765171.9000244141</v>
      </c>
    </row>
    <row r="17" spans="1:11" x14ac:dyDescent="0.25">
      <c r="A17" s="40" t="s">
        <v>569</v>
      </c>
      <c r="B17" s="40">
        <v>0.16684862020854521</v>
      </c>
      <c r="C17" s="60">
        <v>0.67634402709157482</v>
      </c>
      <c r="D17" s="40">
        <v>34638500</v>
      </c>
    </row>
    <row r="18" spans="1:11" x14ac:dyDescent="0.25">
      <c r="A18" s="40" t="s">
        <v>440</v>
      </c>
      <c r="B18" s="40">
        <v>0.57243649188435131</v>
      </c>
      <c r="C18" s="60">
        <v>0.56277102696279913</v>
      </c>
      <c r="D18" s="40">
        <v>14041000</v>
      </c>
      <c r="F18" t="s">
        <v>1046</v>
      </c>
    </row>
    <row r="19" spans="1:11" x14ac:dyDescent="0.25">
      <c r="A19" s="40" t="s">
        <v>430</v>
      </c>
      <c r="B19" s="40">
        <v>1.0516372115227439</v>
      </c>
      <c r="C19" s="60">
        <v>0.24197778040490581</v>
      </c>
      <c r="D19" s="40">
        <v>2959200</v>
      </c>
    </row>
    <row r="20" spans="1:11" x14ac:dyDescent="0.25">
      <c r="A20" s="40" t="s">
        <v>433</v>
      </c>
      <c r="B20" s="40">
        <v>0.3456250992289594</v>
      </c>
      <c r="C20" s="60">
        <v>0.74568774601174748</v>
      </c>
      <c r="D20" s="40">
        <v>16813500</v>
      </c>
    </row>
    <row r="21" spans="1:11" x14ac:dyDescent="0.25">
      <c r="A21" s="40" t="s">
        <v>12</v>
      </c>
      <c r="B21" s="40">
        <v>0.9579194345776314</v>
      </c>
      <c r="C21" s="60">
        <v>0.39466642006503022</v>
      </c>
      <c r="D21" s="40">
        <v>8546303.98046875</v>
      </c>
      <c r="G21" s="48"/>
      <c r="H21" s="48"/>
      <c r="I21" s="48"/>
      <c r="J21" s="48"/>
      <c r="K21" s="48"/>
    </row>
    <row r="22" spans="1:11" x14ac:dyDescent="0.25">
      <c r="A22" s="40" t="s">
        <v>432</v>
      </c>
      <c r="B22" s="40">
        <v>0.57191122217908197</v>
      </c>
      <c r="C22" s="60">
        <v>0.64607726108647168</v>
      </c>
      <c r="D22" s="40">
        <v>7029000</v>
      </c>
    </row>
    <row r="23" spans="1:11" x14ac:dyDescent="0.25">
      <c r="A23" s="40" t="s">
        <v>570</v>
      </c>
      <c r="B23" s="40">
        <v>0.63305446916388253</v>
      </c>
      <c r="C23" s="60">
        <v>0.5804550126005853</v>
      </c>
      <c r="D23" s="40">
        <v>34979500</v>
      </c>
    </row>
    <row r="24" spans="1:11" x14ac:dyDescent="0.25">
      <c r="A24" s="40" t="s">
        <v>434</v>
      </c>
      <c r="B24" s="40">
        <v>0.86247768406839198</v>
      </c>
      <c r="C24" s="60">
        <v>0.47651184417622661</v>
      </c>
      <c r="D24" s="40">
        <v>17964000</v>
      </c>
    </row>
    <row r="25" spans="1:11" x14ac:dyDescent="0.25">
      <c r="A25" s="40" t="s">
        <v>13</v>
      </c>
      <c r="B25" s="40">
        <v>1.181196147702434</v>
      </c>
      <c r="C25" s="60">
        <v>0.40324159538440968</v>
      </c>
      <c r="D25" s="40">
        <v>4733481.6800384521</v>
      </c>
    </row>
    <row r="26" spans="1:11" x14ac:dyDescent="0.25">
      <c r="A26" s="40" t="s">
        <v>438</v>
      </c>
      <c r="B26" s="40">
        <v>0.411603855213862</v>
      </c>
      <c r="C26" s="60">
        <v>0.72345679796392648</v>
      </c>
      <c r="D26" s="40">
        <v>17076500</v>
      </c>
    </row>
    <row r="27" spans="1:11" x14ac:dyDescent="0.25">
      <c r="A27" s="40" t="s">
        <v>571</v>
      </c>
      <c r="B27" s="40">
        <v>0.18359618391677718</v>
      </c>
      <c r="C27" s="60">
        <v>0.49418108540935851</v>
      </c>
      <c r="D27" s="40">
        <v>10856500</v>
      </c>
    </row>
    <row r="28" spans="1:11" x14ac:dyDescent="0.25">
      <c r="A28" s="40" t="s">
        <v>445</v>
      </c>
      <c r="B28" s="40">
        <v>0.84819448850080126</v>
      </c>
      <c r="C28" s="60">
        <v>0.49186458904671188</v>
      </c>
      <c r="D28" s="40">
        <v>13359800</v>
      </c>
    </row>
    <row r="29" spans="1:11" x14ac:dyDescent="0.25">
      <c r="A29" s="40" t="s">
        <v>572</v>
      </c>
      <c r="B29" s="40">
        <v>0.92599851304178382</v>
      </c>
      <c r="C29" s="60">
        <v>0.3715508754212748</v>
      </c>
      <c r="D29" s="40">
        <v>6443000</v>
      </c>
    </row>
    <row r="30" spans="1:11" x14ac:dyDescent="0.25">
      <c r="A30" s="40" t="s">
        <v>573</v>
      </c>
      <c r="B30" s="40">
        <v>0.7921261515727589</v>
      </c>
      <c r="C30" s="60">
        <v>0.44558488650309769</v>
      </c>
      <c r="D30" s="40">
        <v>8840000</v>
      </c>
    </row>
    <row r="31" spans="1:11" x14ac:dyDescent="0.25">
      <c r="A31" s="4"/>
    </row>
    <row r="32" spans="1:11" x14ac:dyDescent="0.25">
      <c r="A32" s="4"/>
    </row>
    <row r="33" spans="1:1" x14ac:dyDescent="0.25">
      <c r="A33" s="4"/>
    </row>
    <row r="34" spans="1:1" x14ac:dyDescent="0.25">
      <c r="A34" s="4"/>
    </row>
    <row r="35" spans="1:1" x14ac:dyDescent="0.25">
      <c r="A35" s="4"/>
    </row>
  </sheetData>
  <sortState ref="M3:P370">
    <sortCondition ref="P3:P370"/>
  </sortState>
  <mergeCells count="1">
    <mergeCell ref="A1:K1"/>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RowHeight="15" x14ac:dyDescent="0.25"/>
  <sheetData>
    <row r="1" spans="1:1" x14ac:dyDescent="0.25">
      <c r="A1" s="375" t="s">
        <v>1079</v>
      </c>
    </row>
    <row r="2" spans="1:1" x14ac:dyDescent="0.25">
      <c r="A2" s="374" t="s">
        <v>1080</v>
      </c>
    </row>
    <row r="3" spans="1:1" x14ac:dyDescent="0.25">
      <c r="A3" s="374"/>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K21"/>
  <sheetViews>
    <sheetView workbookViewId="0">
      <selection activeCell="J21" sqref="J21"/>
    </sheetView>
  </sheetViews>
  <sheetFormatPr baseColWidth="10" defaultRowHeight="15" x14ac:dyDescent="0.25"/>
  <cols>
    <col min="1" max="1" width="35.140625" customWidth="1"/>
    <col min="2" max="2" width="17.140625" customWidth="1"/>
    <col min="3" max="3" width="14.140625" customWidth="1"/>
    <col min="4" max="6" width="15.5703125" customWidth="1"/>
  </cols>
  <sheetData>
    <row r="1" spans="1:11" ht="28.5" customHeight="1" x14ac:dyDescent="0.25">
      <c r="A1" s="281" t="s">
        <v>1063</v>
      </c>
      <c r="B1" s="281"/>
      <c r="C1" s="281"/>
      <c r="D1" s="281"/>
      <c r="E1" s="281"/>
      <c r="F1" s="281"/>
      <c r="G1" s="281"/>
      <c r="H1" s="281"/>
      <c r="I1" s="281"/>
      <c r="J1" s="281"/>
      <c r="K1" s="281"/>
    </row>
    <row r="2" spans="1:11" x14ac:dyDescent="0.25">
      <c r="A2" s="268" t="s">
        <v>421</v>
      </c>
    </row>
    <row r="3" spans="1:11" ht="51" x14ac:dyDescent="0.25">
      <c r="A3" s="175" t="s">
        <v>192</v>
      </c>
      <c r="B3" s="175" t="s">
        <v>1</v>
      </c>
      <c r="C3" s="175" t="s">
        <v>343</v>
      </c>
      <c r="D3" s="175" t="s">
        <v>344</v>
      </c>
      <c r="E3" s="175" t="s">
        <v>973</v>
      </c>
      <c r="F3" s="175" t="s">
        <v>974</v>
      </c>
      <c r="G3" s="175" t="s">
        <v>345</v>
      </c>
      <c r="H3" s="4"/>
    </row>
    <row r="4" spans="1:11" x14ac:dyDescent="0.25">
      <c r="A4" s="40" t="s">
        <v>425</v>
      </c>
      <c r="B4" s="58">
        <v>45301</v>
      </c>
      <c r="C4" s="172">
        <v>6.5399999618530273</v>
      </c>
      <c r="D4" s="58">
        <v>296268.53827190399</v>
      </c>
      <c r="E4" s="153">
        <v>1.9208239433719621</v>
      </c>
      <c r="F4" s="153">
        <v>0.44596992655043288</v>
      </c>
      <c r="G4" s="176">
        <v>0.33244967189827868</v>
      </c>
      <c r="H4" s="4"/>
    </row>
    <row r="5" spans="1:11" x14ac:dyDescent="0.25">
      <c r="A5" s="40" t="s">
        <v>426</v>
      </c>
      <c r="B5" s="58">
        <v>29535</v>
      </c>
      <c r="C5" s="172">
        <v>1.3999999761581421</v>
      </c>
      <c r="D5" s="58">
        <v>41348.999295830727</v>
      </c>
      <c r="E5" s="153">
        <v>0.93320532788940191</v>
      </c>
      <c r="F5" s="153">
        <v>0.27238280205974569</v>
      </c>
      <c r="G5" s="176">
        <v>4.6398653496596054E-2</v>
      </c>
      <c r="H5" s="4"/>
    </row>
    <row r="6" spans="1:11" x14ac:dyDescent="0.25">
      <c r="A6" s="40" t="s">
        <v>10</v>
      </c>
      <c r="B6" s="58">
        <v>25108</v>
      </c>
      <c r="C6" s="172">
        <v>2.5499999523162842</v>
      </c>
      <c r="D6" s="58">
        <v>64025.398802757263</v>
      </c>
      <c r="E6" s="153">
        <v>0.98093446356347636</v>
      </c>
      <c r="F6" s="153">
        <v>0.17096553728484959</v>
      </c>
      <c r="G6" s="176">
        <v>7.1844357653657875E-2</v>
      </c>
      <c r="H6" s="4"/>
    </row>
    <row r="7" spans="1:11" x14ac:dyDescent="0.25">
      <c r="A7" s="40" t="s">
        <v>424</v>
      </c>
      <c r="B7" s="58">
        <v>24243</v>
      </c>
      <c r="C7" s="172">
        <v>1.3999999761581421</v>
      </c>
      <c r="D7" s="58">
        <v>33940.199422001839</v>
      </c>
      <c r="E7" s="153">
        <v>0.69025971803519359</v>
      </c>
      <c r="F7" s="153">
        <v>0.25795710607883121</v>
      </c>
      <c r="G7" s="176">
        <v>3.8085070483087125E-2</v>
      </c>
      <c r="H7" s="4"/>
    </row>
    <row r="8" spans="1:11" x14ac:dyDescent="0.25">
      <c r="A8" s="40" t="s">
        <v>427</v>
      </c>
      <c r="B8" s="58">
        <v>17880</v>
      </c>
      <c r="C8" s="172">
        <v>0.34000000357627869</v>
      </c>
      <c r="D8" s="58">
        <v>6079.2000639438629</v>
      </c>
      <c r="E8" s="153">
        <v>1.203844384347392</v>
      </c>
      <c r="F8" s="153">
        <v>7.1087676963584548E-2</v>
      </c>
      <c r="G8" s="176">
        <v>6.8216087960285181E-3</v>
      </c>
      <c r="H8" s="4"/>
    </row>
    <row r="9" spans="1:11" x14ac:dyDescent="0.25">
      <c r="A9" s="40" t="s">
        <v>428</v>
      </c>
      <c r="B9" s="58">
        <v>13318</v>
      </c>
      <c r="C9" s="172">
        <v>6.5399999618530273</v>
      </c>
      <c r="D9" s="58">
        <v>87099.719491958618</v>
      </c>
      <c r="E9" s="153">
        <v>1.4847489658047062</v>
      </c>
      <c r="F9" s="153">
        <v>0.37867720428482932</v>
      </c>
      <c r="G9" s="176">
        <v>9.7736578228764817E-2</v>
      </c>
      <c r="H9" s="4"/>
    </row>
    <row r="10" spans="1:11" x14ac:dyDescent="0.25">
      <c r="A10" s="40" t="s">
        <v>429</v>
      </c>
      <c r="B10" s="58">
        <v>7750</v>
      </c>
      <c r="C10" s="172">
        <v>4.320000171661377</v>
      </c>
      <c r="D10" s="58">
        <v>33480.001330375671</v>
      </c>
      <c r="E10" s="153">
        <v>0.56406886743441709</v>
      </c>
      <c r="F10" s="153">
        <v>0.24607199294616527</v>
      </c>
      <c r="G10" s="176">
        <v>3.7568671727209367E-2</v>
      </c>
      <c r="H10" s="4"/>
    </row>
    <row r="11" spans="1:11" x14ac:dyDescent="0.25">
      <c r="A11" s="40" t="s">
        <v>11</v>
      </c>
      <c r="B11" s="58">
        <v>5440</v>
      </c>
      <c r="C11" s="172">
        <v>1.529999971389771</v>
      </c>
      <c r="D11" s="58">
        <v>8323.1998443603516</v>
      </c>
      <c r="E11" s="153">
        <v>1.8794441089108431</v>
      </c>
      <c r="F11" s="153">
        <v>0.27987661337964953</v>
      </c>
      <c r="G11" s="176">
        <v>9.3396520384554441E-3</v>
      </c>
      <c r="H11" s="4"/>
    </row>
    <row r="12" spans="1:11" x14ac:dyDescent="0.25">
      <c r="A12" s="40" t="s">
        <v>436</v>
      </c>
      <c r="B12" s="58">
        <v>5106</v>
      </c>
      <c r="C12" s="172">
        <v>6.5399999618530273</v>
      </c>
      <c r="D12" s="58">
        <v>33393.239805221558</v>
      </c>
      <c r="E12" s="153">
        <v>1.5657715413856579</v>
      </c>
      <c r="F12" s="153">
        <v>0.4229285456174286</v>
      </c>
      <c r="G12" s="176">
        <v>3.747131464454672E-2</v>
      </c>
      <c r="H12" s="4"/>
    </row>
    <row r="13" spans="1:11" x14ac:dyDescent="0.25">
      <c r="A13" s="40" t="s">
        <v>437</v>
      </c>
      <c r="B13" s="58">
        <v>4145</v>
      </c>
      <c r="C13" s="172">
        <v>0.5899999737739563</v>
      </c>
      <c r="D13" s="58">
        <v>2445.5498912930489</v>
      </c>
      <c r="E13" s="153">
        <v>0.17245696381939882</v>
      </c>
      <c r="F13" s="153">
        <v>0.11289794089825771</v>
      </c>
      <c r="G13" s="176">
        <v>2.7442072105040198E-3</v>
      </c>
      <c r="H13" s="4"/>
    </row>
    <row r="14" spans="1:11" x14ac:dyDescent="0.25">
      <c r="A14" s="40" t="s">
        <v>569</v>
      </c>
      <c r="B14" s="58">
        <v>3444</v>
      </c>
      <c r="C14" s="172">
        <v>3.220000028610229</v>
      </c>
      <c r="D14" s="58">
        <v>11089.68009853363</v>
      </c>
      <c r="E14" s="153">
        <v>0.33267843450836593</v>
      </c>
      <c r="F14" s="153">
        <v>0.21598093163837409</v>
      </c>
      <c r="G14" s="176">
        <v>1.2443982515722974E-2</v>
      </c>
      <c r="H14" s="4"/>
    </row>
    <row r="15" spans="1:11" x14ac:dyDescent="0.25">
      <c r="A15" s="40" t="s">
        <v>440</v>
      </c>
      <c r="B15" s="58">
        <v>2943</v>
      </c>
      <c r="C15" s="172">
        <v>1.3999999761581421</v>
      </c>
      <c r="D15" s="58">
        <v>4120.1999298334122</v>
      </c>
      <c r="E15" s="153">
        <v>0.3186143764029733</v>
      </c>
      <c r="F15" s="153">
        <v>0.21598093163837409</v>
      </c>
      <c r="G15" s="176">
        <v>4.6233701452677231E-3</v>
      </c>
      <c r="H15" s="4"/>
    </row>
    <row r="16" spans="1:11" x14ac:dyDescent="0.25">
      <c r="A16" s="40" t="s">
        <v>430</v>
      </c>
      <c r="B16" s="58">
        <v>2832</v>
      </c>
      <c r="C16" s="172">
        <v>1.389999985694885</v>
      </c>
      <c r="D16" s="58">
        <v>3936.479959487915</v>
      </c>
      <c r="E16" s="153">
        <v>1.3828830649460648</v>
      </c>
      <c r="F16" s="153">
        <v>0.1669884645233127</v>
      </c>
      <c r="G16" s="176">
        <v>4.4172137838167907E-3</v>
      </c>
      <c r="H16" s="4"/>
    </row>
    <row r="17" spans="1:8" x14ac:dyDescent="0.25">
      <c r="A17" s="40" t="s">
        <v>433</v>
      </c>
      <c r="B17" s="58">
        <v>2547</v>
      </c>
      <c r="C17" s="172">
        <v>1.9900000095367429</v>
      </c>
      <c r="D17" s="58">
        <v>5068.5300242900848</v>
      </c>
      <c r="E17" s="153">
        <v>0.30621847752200154</v>
      </c>
      <c r="F17" s="153">
        <v>0.32048050168329723</v>
      </c>
      <c r="G17" s="176">
        <v>5.687512934752983E-3</v>
      </c>
      <c r="H17" s="4"/>
    </row>
    <row r="18" spans="1:8" x14ac:dyDescent="0.25">
      <c r="A18" s="40" t="s">
        <v>12</v>
      </c>
      <c r="B18" s="58">
        <v>2413</v>
      </c>
      <c r="C18" s="172">
        <v>3.970000028610229</v>
      </c>
      <c r="D18" s="58">
        <v>9579.6100690364838</v>
      </c>
      <c r="E18" s="153">
        <v>3.1978192276188402</v>
      </c>
      <c r="F18" s="153">
        <v>0.22468116295818841</v>
      </c>
      <c r="G18" s="176">
        <v>1.0749498556076157E-2</v>
      </c>
      <c r="H18" s="4"/>
    </row>
    <row r="19" spans="1:8" x14ac:dyDescent="0.25">
      <c r="A19" s="40" t="s">
        <v>570</v>
      </c>
      <c r="B19" s="58">
        <v>2364</v>
      </c>
      <c r="C19" s="172">
        <v>9.7600002288818359</v>
      </c>
      <c r="D19" s="58">
        <v>23072.64054107666</v>
      </c>
      <c r="E19" s="153">
        <v>0.67431490607626654</v>
      </c>
      <c r="F19" s="153">
        <v>0.56536685746224458</v>
      </c>
      <c r="G19" s="176">
        <v>2.589033524264454E-2</v>
      </c>
      <c r="H19" s="4"/>
    </row>
    <row r="20" spans="1:8" x14ac:dyDescent="0.25">
      <c r="A20" s="168" t="s">
        <v>28</v>
      </c>
      <c r="B20" s="178">
        <v>283623</v>
      </c>
      <c r="C20" s="173">
        <v>3.142086810409412</v>
      </c>
      <c r="D20" s="178">
        <v>891168.08742874861</v>
      </c>
      <c r="E20" s="194">
        <v>0.99031356870279819</v>
      </c>
      <c r="F20" s="194">
        <v>0.38262634190714789</v>
      </c>
      <c r="G20" s="177">
        <v>1</v>
      </c>
      <c r="H20" s="4"/>
    </row>
    <row r="21" spans="1:8" x14ac:dyDescent="0.25">
      <c r="B21" s="48"/>
      <c r="C21" s="48"/>
      <c r="D21" s="48"/>
      <c r="E21" s="48"/>
      <c r="F21" s="48"/>
      <c r="G21" s="48"/>
      <c r="H21" s="4"/>
    </row>
  </sheetData>
  <mergeCells count="1">
    <mergeCell ref="A1:K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K24"/>
  <sheetViews>
    <sheetView zoomScaleNormal="100" workbookViewId="0">
      <selection activeCell="F19" sqref="F19"/>
    </sheetView>
  </sheetViews>
  <sheetFormatPr baseColWidth="10" defaultRowHeight="15" x14ac:dyDescent="0.25"/>
  <cols>
    <col min="1" max="1" width="45.42578125" customWidth="1"/>
    <col min="2" max="2" width="15" customWidth="1"/>
  </cols>
  <sheetData>
    <row r="1" spans="1:11" ht="24" customHeight="1" x14ac:dyDescent="0.25">
      <c r="A1" s="281" t="s">
        <v>954</v>
      </c>
      <c r="B1" s="281"/>
      <c r="C1" s="281"/>
      <c r="D1" s="281"/>
      <c r="E1" s="281"/>
      <c r="F1" s="281"/>
      <c r="G1" s="281"/>
      <c r="H1" s="281"/>
      <c r="I1" s="281"/>
      <c r="J1" s="281"/>
      <c r="K1" s="281"/>
    </row>
    <row r="2" spans="1:11" x14ac:dyDescent="0.25">
      <c r="A2" s="268" t="s">
        <v>421</v>
      </c>
    </row>
    <row r="3" spans="1:11" ht="60" x14ac:dyDescent="0.25">
      <c r="A3" s="3" t="s">
        <v>192</v>
      </c>
      <c r="B3" s="59" t="s">
        <v>567</v>
      </c>
      <c r="C3" s="71" t="s">
        <v>197</v>
      </c>
      <c r="D3" s="3" t="s">
        <v>198</v>
      </c>
      <c r="G3" s="46"/>
      <c r="H3" s="46"/>
      <c r="I3" s="46"/>
      <c r="J3" s="46"/>
      <c r="K3" s="46"/>
    </row>
    <row r="4" spans="1:11" x14ac:dyDescent="0.25">
      <c r="A4" s="40" t="s">
        <v>942</v>
      </c>
      <c r="B4" s="150">
        <v>0.44596992655043299</v>
      </c>
      <c r="C4" s="60">
        <v>0.25091987171166191</v>
      </c>
      <c r="D4" s="150">
        <v>166284000</v>
      </c>
      <c r="F4" s="4"/>
    </row>
    <row r="5" spans="1:11" x14ac:dyDescent="0.25">
      <c r="A5" s="40" t="s">
        <v>426</v>
      </c>
      <c r="B5" s="150">
        <v>0.27238280205974569</v>
      </c>
      <c r="C5" s="60">
        <v>0.34836709649392411</v>
      </c>
      <c r="D5" s="150">
        <v>52168000</v>
      </c>
    </row>
    <row r="6" spans="1:11" x14ac:dyDescent="0.25">
      <c r="A6" s="40" t="s">
        <v>10</v>
      </c>
      <c r="B6" s="150">
        <v>0.17096553728484959</v>
      </c>
      <c r="C6" s="60">
        <v>0.2866105187949195</v>
      </c>
      <c r="D6" s="150">
        <v>118414929.1303101</v>
      </c>
    </row>
    <row r="7" spans="1:11" x14ac:dyDescent="0.25">
      <c r="A7" s="40" t="s">
        <v>424</v>
      </c>
      <c r="B7" s="150">
        <v>0.25795710607883121</v>
      </c>
      <c r="C7" s="60">
        <v>0.40938556968640422</v>
      </c>
      <c r="D7" s="150">
        <v>52857000</v>
      </c>
    </row>
    <row r="8" spans="1:11" x14ac:dyDescent="0.25">
      <c r="A8" s="40" t="s">
        <v>427</v>
      </c>
      <c r="B8" s="150">
        <v>7.1087676963584548E-2</v>
      </c>
      <c r="C8" s="60">
        <v>0.22558484389256561</v>
      </c>
      <c r="D8" s="150">
        <v>27979335</v>
      </c>
    </row>
    <row r="9" spans="1:11" x14ac:dyDescent="0.25">
      <c r="A9" s="40" t="s">
        <v>428</v>
      </c>
      <c r="B9" s="150">
        <v>0.37867720428482932</v>
      </c>
      <c r="C9" s="60">
        <v>0.28116994112548771</v>
      </c>
      <c r="D9" s="150">
        <v>63788400</v>
      </c>
    </row>
    <row r="10" spans="1:11" x14ac:dyDescent="0.25">
      <c r="A10" s="40" t="s">
        <v>429</v>
      </c>
      <c r="B10" s="150">
        <v>0.24607199294616527</v>
      </c>
      <c r="C10" s="60">
        <v>0.49396543902639423</v>
      </c>
      <c r="D10" s="150">
        <v>66942000</v>
      </c>
    </row>
    <row r="11" spans="1:11" x14ac:dyDescent="0.25">
      <c r="A11" s="40" t="s">
        <v>11</v>
      </c>
      <c r="B11" s="150">
        <v>0.27987661337964953</v>
      </c>
      <c r="C11" s="60">
        <v>0.28401576483165092</v>
      </c>
      <c r="D11" s="40">
        <v>12243121.18061829</v>
      </c>
    </row>
    <row r="12" spans="1:11" x14ac:dyDescent="0.25">
      <c r="A12" s="40" t="s">
        <v>436</v>
      </c>
      <c r="B12" s="150">
        <v>0.4229285456174286</v>
      </c>
      <c r="C12" s="60">
        <v>0.29595145071125989</v>
      </c>
      <c r="D12" s="40">
        <v>23330400</v>
      </c>
    </row>
    <row r="13" spans="1:11" x14ac:dyDescent="0.25">
      <c r="A13" s="40" t="s">
        <v>944</v>
      </c>
      <c r="B13" s="150">
        <v>0.11289794089825771</v>
      </c>
      <c r="C13" s="60">
        <v>0.6972464471624038</v>
      </c>
      <c r="D13" s="40">
        <v>14968000</v>
      </c>
    </row>
    <row r="14" spans="1:11" x14ac:dyDescent="0.25">
      <c r="A14" s="40" t="s">
        <v>569</v>
      </c>
      <c r="B14" s="150">
        <v>0.21598093163837409</v>
      </c>
      <c r="C14" s="60">
        <v>0.67634402709157482</v>
      </c>
      <c r="D14" s="40">
        <v>34638500</v>
      </c>
    </row>
    <row r="15" spans="1:11" x14ac:dyDescent="0.25">
      <c r="A15" s="40" t="s">
        <v>440</v>
      </c>
      <c r="B15" s="150">
        <v>0.21598093163837409</v>
      </c>
      <c r="C15" s="60">
        <v>0.56277102696279913</v>
      </c>
      <c r="D15" s="40">
        <v>14041000</v>
      </c>
    </row>
    <row r="16" spans="1:11" x14ac:dyDescent="0.25">
      <c r="A16" s="40" t="s">
        <v>430</v>
      </c>
      <c r="B16" s="150">
        <v>0.1669884645233127</v>
      </c>
      <c r="C16" s="60">
        <v>0.24197778040490581</v>
      </c>
      <c r="D16" s="40">
        <v>2959200</v>
      </c>
    </row>
    <row r="17" spans="1:6" x14ac:dyDescent="0.25">
      <c r="A17" s="40" t="s">
        <v>945</v>
      </c>
      <c r="B17" s="150">
        <v>0.32048050168329723</v>
      </c>
      <c r="C17" s="60">
        <v>0.74568774601174748</v>
      </c>
      <c r="D17" s="40">
        <v>16813500</v>
      </c>
      <c r="F17" t="s">
        <v>1047</v>
      </c>
    </row>
    <row r="18" spans="1:6" x14ac:dyDescent="0.25">
      <c r="A18" s="40" t="s">
        <v>12</v>
      </c>
      <c r="B18" s="150">
        <v>0.22468116295818841</v>
      </c>
      <c r="C18" s="60">
        <v>0.39466642006503022</v>
      </c>
      <c r="D18" s="40">
        <v>8546303.98046875</v>
      </c>
    </row>
    <row r="19" spans="1:6" x14ac:dyDescent="0.25">
      <c r="A19" s="40" t="s">
        <v>943</v>
      </c>
      <c r="B19" s="150">
        <v>0.56536685746224458</v>
      </c>
      <c r="C19" s="60">
        <v>0.5804550126005853</v>
      </c>
      <c r="D19" s="40">
        <v>34979500</v>
      </c>
    </row>
    <row r="20" spans="1:6" x14ac:dyDescent="0.25">
      <c r="A20" s="40" t="s">
        <v>434</v>
      </c>
      <c r="B20" s="150">
        <v>0.38262634190714789</v>
      </c>
      <c r="C20" s="60">
        <v>0.47651184417622661</v>
      </c>
      <c r="D20" s="40">
        <v>17964000</v>
      </c>
    </row>
    <row r="21" spans="1:6" x14ac:dyDescent="0.25">
      <c r="A21" s="40" t="s">
        <v>13</v>
      </c>
      <c r="B21" s="150">
        <v>0.42260885912119173</v>
      </c>
      <c r="C21" s="60">
        <v>0.40324159538440968</v>
      </c>
      <c r="D21" s="40">
        <v>4733481.6800384521</v>
      </c>
    </row>
    <row r="22" spans="1:6" x14ac:dyDescent="0.25">
      <c r="A22" s="4"/>
    </row>
    <row r="23" spans="1:6" x14ac:dyDescent="0.25">
      <c r="A23" s="4"/>
    </row>
    <row r="24" spans="1:6" x14ac:dyDescent="0.25">
      <c r="A24" s="4"/>
    </row>
  </sheetData>
  <mergeCells count="1">
    <mergeCell ref="A1:K1"/>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K20"/>
  <sheetViews>
    <sheetView topLeftCell="A10" workbookViewId="0">
      <selection activeCell="H38" sqref="H38"/>
    </sheetView>
  </sheetViews>
  <sheetFormatPr baseColWidth="10" defaultRowHeight="15" x14ac:dyDescent="0.25"/>
  <sheetData>
    <row r="1" spans="1:11" ht="16.5" x14ac:dyDescent="0.25">
      <c r="A1" s="281" t="s">
        <v>1081</v>
      </c>
      <c r="B1" s="281"/>
      <c r="C1" s="281"/>
      <c r="D1" s="281"/>
      <c r="E1" s="281"/>
      <c r="F1" s="281"/>
      <c r="G1" s="281"/>
      <c r="H1" s="281"/>
      <c r="I1" s="281"/>
      <c r="J1" s="281"/>
      <c r="K1" s="281"/>
    </row>
    <row r="2" spans="1:11" x14ac:dyDescent="0.25">
      <c r="A2" s="269" t="s">
        <v>564</v>
      </c>
    </row>
    <row r="20" spans="1:1" x14ac:dyDescent="0.25">
      <c r="A20" s="148" t="s">
        <v>1082</v>
      </c>
    </row>
  </sheetData>
  <mergeCells count="1">
    <mergeCell ref="A1:K1"/>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K64"/>
  <sheetViews>
    <sheetView tabSelected="1" workbookViewId="0">
      <selection activeCell="N22" sqref="N22"/>
    </sheetView>
  </sheetViews>
  <sheetFormatPr baseColWidth="10" defaultRowHeight="15" x14ac:dyDescent="0.25"/>
  <cols>
    <col min="1" max="1" width="16.42578125" customWidth="1"/>
    <col min="2" max="2" width="18" customWidth="1"/>
    <col min="3" max="3" width="15.42578125" customWidth="1"/>
    <col min="4" max="4" width="14.5703125" customWidth="1"/>
    <col min="5" max="5" width="16" customWidth="1"/>
  </cols>
  <sheetData>
    <row r="1" spans="1:11" ht="16.5" x14ac:dyDescent="0.25">
      <c r="A1" s="281" t="s">
        <v>1083</v>
      </c>
      <c r="B1" s="281"/>
      <c r="C1" s="281"/>
      <c r="D1" s="281"/>
      <c r="E1" s="281"/>
      <c r="F1" s="281"/>
      <c r="G1" s="281"/>
      <c r="H1" s="281"/>
      <c r="I1" s="281"/>
      <c r="J1" s="281"/>
      <c r="K1" s="281"/>
    </row>
    <row r="2" spans="1:11" ht="15.75" thickBot="1" x14ac:dyDescent="0.3">
      <c r="A2" s="268" t="s">
        <v>421</v>
      </c>
    </row>
    <row r="3" spans="1:11" ht="39" thickBot="1" x14ac:dyDescent="0.3">
      <c r="A3" s="252" t="s">
        <v>239</v>
      </c>
      <c r="B3" s="253" t="s">
        <v>242</v>
      </c>
      <c r="C3" s="254" t="s">
        <v>243</v>
      </c>
      <c r="D3" s="254" t="s">
        <v>6</v>
      </c>
      <c r="E3" s="254" t="s">
        <v>244</v>
      </c>
    </row>
    <row r="4" spans="1:11" ht="15.75" thickBot="1" x14ac:dyDescent="0.3">
      <c r="A4" s="359" t="s">
        <v>2</v>
      </c>
      <c r="B4" s="362" t="s">
        <v>8</v>
      </c>
      <c r="C4" s="255">
        <v>2020</v>
      </c>
      <c r="D4" s="256">
        <v>0.18</v>
      </c>
      <c r="E4" s="256">
        <v>0.11</v>
      </c>
    </row>
    <row r="5" spans="1:11" ht="15.75" thickBot="1" x14ac:dyDescent="0.3">
      <c r="A5" s="360"/>
      <c r="B5" s="363"/>
      <c r="C5" s="255">
        <v>2021</v>
      </c>
      <c r="D5" s="257">
        <v>0.15</v>
      </c>
      <c r="E5" s="257">
        <v>0.1</v>
      </c>
    </row>
    <row r="6" spans="1:11" ht="15.75" thickBot="1" x14ac:dyDescent="0.3">
      <c r="A6" s="360"/>
      <c r="B6" s="363"/>
      <c r="C6" s="255">
        <v>2022</v>
      </c>
      <c r="D6" s="258">
        <v>0.15</v>
      </c>
      <c r="E6" s="257">
        <v>0.08</v>
      </c>
    </row>
    <row r="7" spans="1:11" ht="15.75" thickBot="1" x14ac:dyDescent="0.3">
      <c r="A7" s="360"/>
      <c r="B7" s="364"/>
      <c r="C7" s="255" t="s">
        <v>935</v>
      </c>
      <c r="D7" s="257">
        <v>0.08</v>
      </c>
      <c r="E7" s="257">
        <v>0.04</v>
      </c>
    </row>
    <row r="8" spans="1:11" ht="15.75" thickBot="1" x14ac:dyDescent="0.3">
      <c r="A8" s="360"/>
      <c r="B8" s="365" t="s">
        <v>246</v>
      </c>
      <c r="C8" s="255">
        <v>2020</v>
      </c>
      <c r="D8" s="256">
        <v>0.16</v>
      </c>
      <c r="E8" s="256">
        <v>0.14000000000000001</v>
      </c>
    </row>
    <row r="9" spans="1:11" ht="15.75" thickBot="1" x14ac:dyDescent="0.3">
      <c r="A9" s="360"/>
      <c r="B9" s="363"/>
      <c r="C9" s="255">
        <v>2021</v>
      </c>
      <c r="D9" s="257">
        <v>0.11</v>
      </c>
      <c r="E9" s="257">
        <v>0.1</v>
      </c>
    </row>
    <row r="10" spans="1:11" ht="15.75" thickBot="1" x14ac:dyDescent="0.3">
      <c r="A10" s="360"/>
      <c r="B10" s="363"/>
      <c r="C10" s="255">
        <v>2022</v>
      </c>
      <c r="D10" s="259">
        <v>0.1</v>
      </c>
      <c r="E10" s="259">
        <v>0.08</v>
      </c>
    </row>
    <row r="11" spans="1:11" ht="15.75" thickBot="1" x14ac:dyDescent="0.3">
      <c r="A11" s="360"/>
      <c r="B11" s="364"/>
      <c r="C11" s="255" t="s">
        <v>935</v>
      </c>
      <c r="D11" s="260">
        <v>0.12</v>
      </c>
      <c r="E11" s="260">
        <v>0.1</v>
      </c>
    </row>
    <row r="12" spans="1:11" ht="15.75" thickBot="1" x14ac:dyDescent="0.3">
      <c r="A12" s="360"/>
      <c r="B12" s="365" t="s">
        <v>385</v>
      </c>
      <c r="C12" s="255">
        <v>2020</v>
      </c>
      <c r="D12" s="256">
        <v>0.16</v>
      </c>
      <c r="E12" s="256">
        <v>0.41</v>
      </c>
    </row>
    <row r="13" spans="1:11" ht="15.75" thickBot="1" x14ac:dyDescent="0.3">
      <c r="A13" s="360"/>
      <c r="B13" s="363"/>
      <c r="C13" s="255">
        <v>2021</v>
      </c>
      <c r="D13" s="257">
        <v>0.13</v>
      </c>
      <c r="E13" s="261" t="s">
        <v>1049</v>
      </c>
    </row>
    <row r="14" spans="1:11" ht="15.75" thickBot="1" x14ac:dyDescent="0.3">
      <c r="A14" s="360"/>
      <c r="B14" s="363"/>
      <c r="C14" s="255">
        <v>2022</v>
      </c>
      <c r="D14" s="259">
        <v>7.0000000000000007E-2</v>
      </c>
      <c r="E14" s="259">
        <v>0.09</v>
      </c>
    </row>
    <row r="15" spans="1:11" ht="15.75" thickBot="1" x14ac:dyDescent="0.3">
      <c r="A15" s="360"/>
      <c r="B15" s="364"/>
      <c r="C15" s="255" t="s">
        <v>935</v>
      </c>
      <c r="D15" s="256">
        <v>7.0000000000000007E-2</v>
      </c>
      <c r="E15" s="259">
        <v>0.08</v>
      </c>
    </row>
    <row r="16" spans="1:11" ht="15.75" thickBot="1" x14ac:dyDescent="0.3">
      <c r="A16" s="360"/>
      <c r="B16" s="365" t="s">
        <v>245</v>
      </c>
      <c r="C16" s="255">
        <v>2020</v>
      </c>
      <c r="D16" s="256">
        <v>0.21</v>
      </c>
      <c r="E16" s="256">
        <v>0.05</v>
      </c>
    </row>
    <row r="17" spans="1:5" ht="15.75" thickBot="1" x14ac:dyDescent="0.3">
      <c r="A17" s="360"/>
      <c r="B17" s="363"/>
      <c r="C17" s="255">
        <v>2021</v>
      </c>
      <c r="D17" s="261" t="s">
        <v>1050</v>
      </c>
      <c r="E17" s="262">
        <v>0.03</v>
      </c>
    </row>
    <row r="18" spans="1:5" ht="15.75" thickBot="1" x14ac:dyDescent="0.3">
      <c r="A18" s="360"/>
      <c r="B18" s="363"/>
      <c r="C18" s="255">
        <v>2022</v>
      </c>
      <c r="D18" s="259">
        <v>0.05</v>
      </c>
      <c r="E18" s="259">
        <v>0.01</v>
      </c>
    </row>
    <row r="19" spans="1:5" ht="15.75" thickBot="1" x14ac:dyDescent="0.3">
      <c r="A19" s="360"/>
      <c r="B19" s="364"/>
      <c r="C19" s="255" t="s">
        <v>935</v>
      </c>
      <c r="D19" s="259">
        <v>0.01</v>
      </c>
      <c r="E19" s="259">
        <v>0</v>
      </c>
    </row>
    <row r="20" spans="1:5" ht="15.75" thickBot="1" x14ac:dyDescent="0.3">
      <c r="A20" s="360"/>
      <c r="B20" s="365" t="s">
        <v>386</v>
      </c>
      <c r="C20" s="255">
        <v>2020</v>
      </c>
      <c r="D20" s="256">
        <v>0.04</v>
      </c>
      <c r="E20" s="256">
        <v>0.01</v>
      </c>
    </row>
    <row r="21" spans="1:5" ht="15.75" thickBot="1" x14ac:dyDescent="0.3">
      <c r="A21" s="360"/>
      <c r="B21" s="363"/>
      <c r="C21" s="255">
        <v>2021</v>
      </c>
      <c r="D21" s="260">
        <v>0.06</v>
      </c>
      <c r="E21" s="256">
        <v>0.01</v>
      </c>
    </row>
    <row r="22" spans="1:5" ht="15.75" thickBot="1" x14ac:dyDescent="0.3">
      <c r="A22" s="360"/>
      <c r="B22" s="363"/>
      <c r="C22" s="255">
        <v>2022</v>
      </c>
      <c r="D22" s="259">
        <v>0.05</v>
      </c>
      <c r="E22" s="263">
        <v>0.01</v>
      </c>
    </row>
    <row r="23" spans="1:5" ht="15.75" thickBot="1" x14ac:dyDescent="0.3">
      <c r="A23" s="360"/>
      <c r="B23" s="364"/>
      <c r="C23" s="255" t="s">
        <v>935</v>
      </c>
      <c r="D23" s="259">
        <v>0.01</v>
      </c>
      <c r="E23" s="263">
        <v>0.01</v>
      </c>
    </row>
    <row r="24" spans="1:5" ht="15.75" thickBot="1" x14ac:dyDescent="0.3">
      <c r="A24" s="360"/>
      <c r="B24" s="365" t="s">
        <v>9</v>
      </c>
      <c r="C24" s="255">
        <v>2020</v>
      </c>
      <c r="D24" s="256">
        <v>0.05</v>
      </c>
      <c r="E24" s="256">
        <v>0.02</v>
      </c>
    </row>
    <row r="25" spans="1:5" ht="15.75" thickBot="1" x14ac:dyDescent="0.3">
      <c r="A25" s="360"/>
      <c r="B25" s="363"/>
      <c r="C25" s="255">
        <v>2021</v>
      </c>
      <c r="D25" s="257">
        <v>0.04</v>
      </c>
      <c r="E25" s="256">
        <v>0.02</v>
      </c>
    </row>
    <row r="26" spans="1:5" ht="15.75" thickBot="1" x14ac:dyDescent="0.3">
      <c r="A26" s="360"/>
      <c r="B26" s="363"/>
      <c r="C26" s="255">
        <v>2022</v>
      </c>
      <c r="D26" s="260">
        <v>0.05</v>
      </c>
      <c r="E26" s="263">
        <v>0.02</v>
      </c>
    </row>
    <row r="27" spans="1:5" ht="15.75" thickBot="1" x14ac:dyDescent="0.3">
      <c r="A27" s="360"/>
      <c r="B27" s="364"/>
      <c r="C27" s="255" t="s">
        <v>935</v>
      </c>
      <c r="D27" s="260">
        <v>0.08</v>
      </c>
      <c r="E27" s="260">
        <v>0.03</v>
      </c>
    </row>
    <row r="28" spans="1:5" ht="15.75" thickBot="1" x14ac:dyDescent="0.3">
      <c r="A28" s="360"/>
      <c r="B28" s="365" t="s">
        <v>1051</v>
      </c>
      <c r="C28" s="255">
        <v>2020</v>
      </c>
      <c r="D28" s="256">
        <v>0.04</v>
      </c>
      <c r="E28" s="256">
        <v>0.05</v>
      </c>
    </row>
    <row r="29" spans="1:5" ht="15.75" thickBot="1" x14ac:dyDescent="0.3">
      <c r="A29" s="360"/>
      <c r="B29" s="363"/>
      <c r="C29" s="255">
        <v>2021</v>
      </c>
      <c r="D29" s="260">
        <v>0.05</v>
      </c>
      <c r="E29" s="260">
        <v>0.06</v>
      </c>
    </row>
    <row r="30" spans="1:5" ht="15.75" thickBot="1" x14ac:dyDescent="0.3">
      <c r="A30" s="360"/>
      <c r="B30" s="363"/>
      <c r="C30" s="255">
        <v>2022</v>
      </c>
      <c r="D30" s="259">
        <v>0.03</v>
      </c>
      <c r="E30" s="259">
        <v>0.04</v>
      </c>
    </row>
    <row r="31" spans="1:5" ht="15.75" thickBot="1" x14ac:dyDescent="0.3">
      <c r="A31" s="361"/>
      <c r="B31" s="364"/>
      <c r="C31" s="255" t="s">
        <v>935</v>
      </c>
      <c r="D31" s="260">
        <v>0.05</v>
      </c>
      <c r="E31" s="260">
        <v>0.05</v>
      </c>
    </row>
    <row r="32" spans="1:5" ht="15.75" thickBot="1" x14ac:dyDescent="0.3">
      <c r="A32" s="366" t="s">
        <v>3</v>
      </c>
      <c r="B32" s="365" t="s">
        <v>8</v>
      </c>
      <c r="C32" s="255">
        <v>2020</v>
      </c>
      <c r="D32" s="256">
        <v>0.23</v>
      </c>
      <c r="E32" s="256">
        <v>0.21</v>
      </c>
    </row>
    <row r="33" spans="1:5" ht="15.75" thickBot="1" x14ac:dyDescent="0.3">
      <c r="A33" s="360"/>
      <c r="B33" s="363"/>
      <c r="C33" s="255">
        <v>2021</v>
      </c>
      <c r="D33" s="257">
        <v>0.21</v>
      </c>
      <c r="E33" s="257">
        <v>0.18</v>
      </c>
    </row>
    <row r="34" spans="1:5" ht="15.75" thickBot="1" x14ac:dyDescent="0.3">
      <c r="A34" s="360"/>
      <c r="B34" s="363"/>
      <c r="C34" s="255">
        <v>2022</v>
      </c>
      <c r="D34" s="257">
        <v>0.19</v>
      </c>
      <c r="E34" s="257">
        <v>0.14000000000000001</v>
      </c>
    </row>
    <row r="35" spans="1:5" ht="15.75" thickBot="1" x14ac:dyDescent="0.3">
      <c r="A35" s="360"/>
      <c r="B35" s="364"/>
      <c r="C35" s="255" t="s">
        <v>935</v>
      </c>
      <c r="D35" s="257">
        <v>0.09</v>
      </c>
      <c r="E35" s="257">
        <v>0.06</v>
      </c>
    </row>
    <row r="36" spans="1:5" ht="15.75" thickBot="1" x14ac:dyDescent="0.3">
      <c r="A36" s="360"/>
      <c r="B36" s="365" t="s">
        <v>246</v>
      </c>
      <c r="C36" s="255">
        <v>2020</v>
      </c>
      <c r="D36" s="256">
        <v>0.17</v>
      </c>
      <c r="E36" s="256">
        <v>0.19</v>
      </c>
    </row>
    <row r="37" spans="1:5" ht="15.75" thickBot="1" x14ac:dyDescent="0.3">
      <c r="A37" s="360"/>
      <c r="B37" s="363"/>
      <c r="C37" s="255">
        <v>2021</v>
      </c>
      <c r="D37" s="257">
        <v>0.14000000000000001</v>
      </c>
      <c r="E37" s="257">
        <v>0.15</v>
      </c>
    </row>
    <row r="38" spans="1:5" ht="15.75" thickBot="1" x14ac:dyDescent="0.3">
      <c r="A38" s="360"/>
      <c r="B38" s="363"/>
      <c r="C38" s="255">
        <v>2022</v>
      </c>
      <c r="D38" s="260">
        <v>0.15</v>
      </c>
      <c r="E38" s="260">
        <v>0.16</v>
      </c>
    </row>
    <row r="39" spans="1:5" ht="15.75" thickBot="1" x14ac:dyDescent="0.3">
      <c r="A39" s="360"/>
      <c r="B39" s="364"/>
      <c r="C39" s="255" t="s">
        <v>935</v>
      </c>
      <c r="D39" s="260">
        <v>0.18</v>
      </c>
      <c r="E39" s="260">
        <v>0.19</v>
      </c>
    </row>
    <row r="40" spans="1:5" ht="15.75" thickBot="1" x14ac:dyDescent="0.3">
      <c r="A40" s="360"/>
      <c r="B40" s="365" t="s">
        <v>245</v>
      </c>
      <c r="C40" s="255">
        <v>2020</v>
      </c>
      <c r="D40" s="256">
        <v>0.22</v>
      </c>
      <c r="E40" s="256">
        <v>0.06</v>
      </c>
    </row>
    <row r="41" spans="1:5" ht="15.75" thickBot="1" x14ac:dyDescent="0.3">
      <c r="A41" s="360"/>
      <c r="B41" s="363"/>
      <c r="C41" s="255">
        <v>2021</v>
      </c>
      <c r="D41" s="261" t="s">
        <v>1052</v>
      </c>
      <c r="E41" s="257">
        <v>0.04</v>
      </c>
    </row>
    <row r="42" spans="1:5" ht="15.75" thickBot="1" x14ac:dyDescent="0.3">
      <c r="A42" s="360"/>
      <c r="B42" s="363"/>
      <c r="C42" s="255">
        <v>2022</v>
      </c>
      <c r="D42" s="259">
        <v>7.0000000000000007E-2</v>
      </c>
      <c r="E42" s="259">
        <v>0.02</v>
      </c>
    </row>
    <row r="43" spans="1:5" ht="15.75" thickBot="1" x14ac:dyDescent="0.3">
      <c r="A43" s="360"/>
      <c r="B43" s="364"/>
      <c r="C43" s="255" t="s">
        <v>935</v>
      </c>
      <c r="D43" s="259">
        <v>0.02</v>
      </c>
      <c r="E43" s="259">
        <v>0</v>
      </c>
    </row>
    <row r="44" spans="1:5" ht="15.75" thickBot="1" x14ac:dyDescent="0.3">
      <c r="A44" s="360"/>
      <c r="B44" s="365" t="s">
        <v>9</v>
      </c>
      <c r="C44" s="255">
        <v>2020</v>
      </c>
      <c r="D44" s="256">
        <v>7.0000000000000007E-2</v>
      </c>
      <c r="E44" s="256">
        <v>0.05</v>
      </c>
    </row>
    <row r="45" spans="1:5" ht="15.75" thickBot="1" x14ac:dyDescent="0.3">
      <c r="A45" s="360"/>
      <c r="B45" s="363"/>
      <c r="C45" s="255">
        <v>2021</v>
      </c>
      <c r="D45" s="257">
        <v>0.06</v>
      </c>
      <c r="E45" s="257">
        <v>0.04</v>
      </c>
    </row>
    <row r="46" spans="1:5" ht="15.75" thickBot="1" x14ac:dyDescent="0.3">
      <c r="A46" s="360"/>
      <c r="B46" s="363"/>
      <c r="C46" s="255">
        <v>2022</v>
      </c>
      <c r="D46" s="264">
        <v>0.08</v>
      </c>
      <c r="E46" s="264">
        <v>0.05</v>
      </c>
    </row>
    <row r="47" spans="1:5" ht="15.75" thickBot="1" x14ac:dyDescent="0.3">
      <c r="A47" s="360"/>
      <c r="B47" s="364"/>
      <c r="C47" s="255" t="s">
        <v>935</v>
      </c>
      <c r="D47" s="264">
        <v>0.12</v>
      </c>
      <c r="E47" s="264">
        <v>7.0000000000000007E-2</v>
      </c>
    </row>
    <row r="48" spans="1:5" ht="15.75" thickBot="1" x14ac:dyDescent="0.3">
      <c r="A48" s="360"/>
      <c r="B48" s="365" t="s">
        <v>1053</v>
      </c>
      <c r="C48" s="255">
        <v>2020</v>
      </c>
      <c r="D48" s="256">
        <v>0.06</v>
      </c>
      <c r="E48" s="256">
        <v>0.16</v>
      </c>
    </row>
    <row r="49" spans="1:5" ht="15.75" thickBot="1" x14ac:dyDescent="0.3">
      <c r="A49" s="360"/>
      <c r="B49" s="363"/>
      <c r="C49" s="255">
        <v>2021</v>
      </c>
      <c r="D49" s="260">
        <v>7.0000000000000007E-2</v>
      </c>
      <c r="E49" s="257">
        <v>0.13</v>
      </c>
    </row>
    <row r="50" spans="1:5" ht="15.75" thickBot="1" x14ac:dyDescent="0.3">
      <c r="A50" s="360"/>
      <c r="B50" s="363"/>
      <c r="C50" s="255">
        <v>2022</v>
      </c>
      <c r="D50" s="256">
        <v>7.0000000000000007E-2</v>
      </c>
      <c r="E50" s="259">
        <v>0.11</v>
      </c>
    </row>
    <row r="51" spans="1:5" ht="15.75" thickBot="1" x14ac:dyDescent="0.3">
      <c r="A51" s="360"/>
      <c r="B51" s="364"/>
      <c r="C51" s="255" t="s">
        <v>935</v>
      </c>
      <c r="D51" s="260">
        <v>0.08</v>
      </c>
      <c r="E51" s="259">
        <v>0.11</v>
      </c>
    </row>
    <row r="52" spans="1:5" ht="15.75" thickBot="1" x14ac:dyDescent="0.3">
      <c r="A52" s="360"/>
      <c r="B52" s="365" t="s">
        <v>1054</v>
      </c>
      <c r="C52" s="255">
        <v>2020</v>
      </c>
      <c r="D52" s="256">
        <v>0.05</v>
      </c>
      <c r="E52" s="256">
        <v>0.01</v>
      </c>
    </row>
    <row r="53" spans="1:5" ht="15.75" thickBot="1" x14ac:dyDescent="0.3">
      <c r="A53" s="360"/>
      <c r="B53" s="363"/>
      <c r="C53" s="255">
        <v>2021</v>
      </c>
      <c r="D53" s="260">
        <v>7.0000000000000007E-2</v>
      </c>
      <c r="E53" s="256">
        <v>0.01</v>
      </c>
    </row>
    <row r="54" spans="1:5" ht="15.75" thickBot="1" x14ac:dyDescent="0.3">
      <c r="A54" s="360"/>
      <c r="B54" s="363"/>
      <c r="C54" s="255">
        <v>2022</v>
      </c>
      <c r="D54" s="263">
        <v>7.0000000000000007E-2</v>
      </c>
      <c r="E54" s="263">
        <v>0.01</v>
      </c>
    </row>
    <row r="55" spans="1:5" ht="15.75" thickBot="1" x14ac:dyDescent="0.3">
      <c r="A55" s="360"/>
      <c r="B55" s="364"/>
      <c r="C55" s="255" t="s">
        <v>935</v>
      </c>
      <c r="D55" s="263">
        <v>7.0000000000000007E-2</v>
      </c>
      <c r="E55" s="260">
        <v>0.03</v>
      </c>
    </row>
    <row r="56" spans="1:5" ht="15.75" thickBot="1" x14ac:dyDescent="0.3">
      <c r="A56" s="360"/>
      <c r="B56" s="365" t="s">
        <v>1051</v>
      </c>
      <c r="C56" s="255">
        <v>2020</v>
      </c>
      <c r="D56" s="256">
        <v>0.03</v>
      </c>
      <c r="E56" s="256">
        <v>0.05</v>
      </c>
    </row>
    <row r="57" spans="1:5" ht="15.75" thickBot="1" x14ac:dyDescent="0.3">
      <c r="A57" s="360"/>
      <c r="B57" s="363"/>
      <c r="C57" s="255">
        <v>2021</v>
      </c>
      <c r="D57" s="260">
        <v>0.04</v>
      </c>
      <c r="E57" s="256">
        <v>0.05</v>
      </c>
    </row>
    <row r="58" spans="1:5" ht="15.75" thickBot="1" x14ac:dyDescent="0.3">
      <c r="A58" s="360"/>
      <c r="B58" s="363"/>
      <c r="C58" s="255">
        <v>2022</v>
      </c>
      <c r="D58" s="263">
        <v>0.04</v>
      </c>
      <c r="E58" s="263">
        <v>0.05</v>
      </c>
    </row>
    <row r="59" spans="1:5" ht="15.75" thickBot="1" x14ac:dyDescent="0.3">
      <c r="A59" s="361"/>
      <c r="B59" s="364"/>
      <c r="C59" s="255" t="s">
        <v>935</v>
      </c>
      <c r="D59" s="260">
        <v>0.05</v>
      </c>
      <c r="E59" s="260">
        <v>0.06</v>
      </c>
    </row>
    <row r="60" spans="1:5" x14ac:dyDescent="0.25">
      <c r="A60" t="s">
        <v>1055</v>
      </c>
    </row>
    <row r="61" spans="1:5" x14ac:dyDescent="0.25">
      <c r="A61" t="s">
        <v>1025</v>
      </c>
    </row>
    <row r="62" spans="1:5" x14ac:dyDescent="0.25">
      <c r="A62" t="s">
        <v>936</v>
      </c>
    </row>
    <row r="63" spans="1:5" x14ac:dyDescent="0.25">
      <c r="A63" t="s">
        <v>561</v>
      </c>
    </row>
    <row r="64" spans="1:5" x14ac:dyDescent="0.25">
      <c r="A64" t="s">
        <v>1056</v>
      </c>
    </row>
  </sheetData>
  <mergeCells count="17">
    <mergeCell ref="A32:A59"/>
    <mergeCell ref="B32:B35"/>
    <mergeCell ref="B36:B39"/>
    <mergeCell ref="B40:B43"/>
    <mergeCell ref="B44:B47"/>
    <mergeCell ref="B48:B51"/>
    <mergeCell ref="B52:B55"/>
    <mergeCell ref="B56:B59"/>
    <mergeCell ref="A1:K1"/>
    <mergeCell ref="A4:A31"/>
    <mergeCell ref="B4:B7"/>
    <mergeCell ref="B8:B11"/>
    <mergeCell ref="B12:B15"/>
    <mergeCell ref="B16:B19"/>
    <mergeCell ref="B20:B23"/>
    <mergeCell ref="B24:B27"/>
    <mergeCell ref="B28:B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3"/>
  <sheetViews>
    <sheetView topLeftCell="A25" zoomScaleNormal="100" workbookViewId="0">
      <selection activeCell="A2" sqref="A2"/>
    </sheetView>
  </sheetViews>
  <sheetFormatPr baseColWidth="10" defaultRowHeight="15" x14ac:dyDescent="0.25"/>
  <cols>
    <col min="1" max="1" width="25.140625" customWidth="1"/>
    <col min="2" max="2" width="38.85546875" customWidth="1"/>
    <col min="3" max="3" width="37.85546875" customWidth="1"/>
  </cols>
  <sheetData>
    <row r="1" spans="1:11" ht="27" customHeight="1" x14ac:dyDescent="0.25">
      <c r="A1" s="281" t="s">
        <v>414</v>
      </c>
      <c r="B1" s="281"/>
      <c r="C1" s="281"/>
      <c r="D1" s="281"/>
      <c r="E1" s="281"/>
      <c r="F1" s="281"/>
      <c r="G1" s="281"/>
      <c r="H1" s="281"/>
      <c r="I1" s="281"/>
      <c r="J1" s="281"/>
      <c r="K1" s="281"/>
    </row>
    <row r="2" spans="1:11" ht="15.75" thickBot="1" x14ac:dyDescent="0.3">
      <c r="A2" s="269" t="s">
        <v>547</v>
      </c>
      <c r="B2" s="49"/>
      <c r="C2" s="49"/>
    </row>
    <row r="3" spans="1:11" ht="27" thickTop="1" thickBot="1" x14ac:dyDescent="0.3">
      <c r="A3" s="128" t="s">
        <v>204</v>
      </c>
      <c r="B3" s="128" t="s">
        <v>205</v>
      </c>
      <c r="C3" s="129" t="s">
        <v>206</v>
      </c>
    </row>
    <row r="4" spans="1:11" ht="36.75" x14ac:dyDescent="0.25">
      <c r="A4" s="299" t="s">
        <v>213</v>
      </c>
      <c r="B4" s="131" t="s">
        <v>538</v>
      </c>
      <c r="C4" s="130" t="s">
        <v>507</v>
      </c>
    </row>
    <row r="5" spans="1:11" ht="24.75" thickBot="1" x14ac:dyDescent="0.3">
      <c r="A5" s="300"/>
      <c r="B5" s="131" t="s">
        <v>539</v>
      </c>
      <c r="C5" s="130" t="s">
        <v>508</v>
      </c>
    </row>
    <row r="6" spans="1:11" ht="22.15" customHeight="1" x14ac:dyDescent="0.25">
      <c r="A6" s="301" t="s">
        <v>207</v>
      </c>
      <c r="B6" s="136" t="s">
        <v>540</v>
      </c>
      <c r="C6" s="134" t="s">
        <v>509</v>
      </c>
    </row>
    <row r="7" spans="1:11" ht="51" x14ac:dyDescent="0.25">
      <c r="A7" s="302"/>
      <c r="B7" s="137" t="s">
        <v>510</v>
      </c>
      <c r="C7" s="130" t="s">
        <v>516</v>
      </c>
    </row>
    <row r="8" spans="1:11" ht="45" customHeight="1" x14ac:dyDescent="0.25">
      <c r="A8" s="302"/>
      <c r="B8" s="138" t="s">
        <v>542</v>
      </c>
      <c r="C8" s="135" t="s">
        <v>541</v>
      </c>
    </row>
    <row r="9" spans="1:11" ht="76.5" x14ac:dyDescent="0.25">
      <c r="A9" s="302"/>
      <c r="B9" s="139" t="s">
        <v>511</v>
      </c>
      <c r="C9" s="130">
        <v>2022</v>
      </c>
    </row>
    <row r="10" spans="1:11" ht="38.25" x14ac:dyDescent="0.25">
      <c r="A10" s="302"/>
      <c r="B10" s="139" t="s">
        <v>512</v>
      </c>
      <c r="C10" s="132" t="s">
        <v>517</v>
      </c>
    </row>
    <row r="11" spans="1:11" ht="38.25" x14ac:dyDescent="0.25">
      <c r="A11" s="302"/>
      <c r="B11" s="139" t="s">
        <v>513</v>
      </c>
      <c r="C11" s="132" t="s">
        <v>518</v>
      </c>
    </row>
    <row r="12" spans="1:11" ht="76.5" x14ac:dyDescent="0.25">
      <c r="A12" s="302"/>
      <c r="B12" s="139" t="s">
        <v>514</v>
      </c>
      <c r="C12" s="132" t="s">
        <v>519</v>
      </c>
    </row>
    <row r="13" spans="1:11" ht="51.75" thickBot="1" x14ac:dyDescent="0.3">
      <c r="A13" s="302"/>
      <c r="B13" s="139" t="s">
        <v>515</v>
      </c>
      <c r="C13" s="132" t="s">
        <v>520</v>
      </c>
    </row>
    <row r="14" spans="1:11" ht="51" x14ac:dyDescent="0.25">
      <c r="A14" s="301" t="s">
        <v>208</v>
      </c>
      <c r="B14" s="140" t="s">
        <v>521</v>
      </c>
      <c r="C14" s="133">
        <v>44105</v>
      </c>
    </row>
    <row r="15" spans="1:11" ht="39" thickBot="1" x14ac:dyDescent="0.3">
      <c r="A15" s="302"/>
      <c r="B15" s="139" t="s">
        <v>543</v>
      </c>
      <c r="C15" s="132" t="s">
        <v>518</v>
      </c>
    </row>
    <row r="16" spans="1:11" ht="24" customHeight="1" x14ac:dyDescent="0.25">
      <c r="A16" s="301" t="s">
        <v>209</v>
      </c>
      <c r="B16" s="137" t="s">
        <v>522</v>
      </c>
      <c r="C16" s="130" t="s">
        <v>523</v>
      </c>
    </row>
    <row r="17" spans="1:3" x14ac:dyDescent="0.25">
      <c r="A17" s="302"/>
      <c r="B17" s="141"/>
      <c r="C17" s="130" t="s">
        <v>524</v>
      </c>
    </row>
    <row r="18" spans="1:3" ht="90.75" thickBot="1" x14ac:dyDescent="0.3">
      <c r="A18" s="302"/>
      <c r="B18" s="138" t="s">
        <v>544</v>
      </c>
      <c r="C18" s="132" t="s">
        <v>517</v>
      </c>
    </row>
    <row r="19" spans="1:3" ht="51" x14ac:dyDescent="0.25">
      <c r="A19" s="301" t="s">
        <v>412</v>
      </c>
      <c r="B19" s="142" t="s">
        <v>545</v>
      </c>
      <c r="C19" s="130" t="s">
        <v>210</v>
      </c>
    </row>
    <row r="20" spans="1:3" ht="38.25" x14ac:dyDescent="0.25">
      <c r="A20" s="302"/>
      <c r="B20" s="143" t="s">
        <v>525</v>
      </c>
      <c r="C20" s="132" t="s">
        <v>518</v>
      </c>
    </row>
    <row r="21" spans="1:3" ht="93" thickBot="1" x14ac:dyDescent="0.3">
      <c r="A21" s="302"/>
      <c r="B21" s="138" t="s">
        <v>985</v>
      </c>
      <c r="C21" s="132" t="s">
        <v>986</v>
      </c>
    </row>
    <row r="22" spans="1:3" ht="76.5" x14ac:dyDescent="0.25">
      <c r="A22" s="301" t="s">
        <v>526</v>
      </c>
      <c r="B22" s="143" t="s">
        <v>527</v>
      </c>
      <c r="C22" s="130" t="s">
        <v>529</v>
      </c>
    </row>
    <row r="23" spans="1:3" ht="90" thickBot="1" x14ac:dyDescent="0.3">
      <c r="A23" s="302"/>
      <c r="B23" s="143" t="s">
        <v>528</v>
      </c>
      <c r="C23" s="132" t="s">
        <v>518</v>
      </c>
    </row>
    <row r="24" spans="1:3" ht="76.5" x14ac:dyDescent="0.25">
      <c r="A24" s="301" t="s">
        <v>211</v>
      </c>
      <c r="B24" s="143" t="s">
        <v>530</v>
      </c>
      <c r="C24" s="291" t="s">
        <v>533</v>
      </c>
    </row>
    <row r="25" spans="1:3" ht="51.75" thickBot="1" x14ac:dyDescent="0.3">
      <c r="A25" s="302"/>
      <c r="B25" s="144" t="s">
        <v>531</v>
      </c>
      <c r="C25" s="292"/>
    </row>
    <row r="26" spans="1:3" ht="26.25" thickBot="1" x14ac:dyDescent="0.3">
      <c r="A26" s="302"/>
      <c r="B26" s="145" t="s">
        <v>532</v>
      </c>
      <c r="C26" s="292"/>
    </row>
    <row r="27" spans="1:3" ht="27.6" customHeight="1" x14ac:dyDescent="0.25">
      <c r="A27" s="293" t="s">
        <v>212</v>
      </c>
      <c r="B27" s="295" t="s">
        <v>534</v>
      </c>
      <c r="C27" s="297" t="s">
        <v>533</v>
      </c>
    </row>
    <row r="28" spans="1:3" ht="11.45" customHeight="1" thickBot="1" x14ac:dyDescent="0.3">
      <c r="A28" s="294"/>
      <c r="B28" s="296"/>
      <c r="C28" s="298"/>
    </row>
    <row r="29" spans="1:3" ht="15.75" thickTop="1" x14ac:dyDescent="0.25">
      <c r="A29" s="305" t="s">
        <v>988</v>
      </c>
      <c r="B29" s="305"/>
      <c r="C29" s="305"/>
    </row>
    <row r="30" spans="1:3" x14ac:dyDescent="0.25">
      <c r="A30" s="304" t="s">
        <v>546</v>
      </c>
      <c r="B30" s="304"/>
      <c r="C30" s="304"/>
    </row>
    <row r="31" spans="1:3" ht="30" customHeight="1" x14ac:dyDescent="0.25">
      <c r="A31" s="303" t="s">
        <v>535</v>
      </c>
      <c r="B31" s="303"/>
      <c r="C31" s="303"/>
    </row>
    <row r="32" spans="1:3" ht="27.6" customHeight="1" x14ac:dyDescent="0.25">
      <c r="A32" s="303" t="s">
        <v>536</v>
      </c>
      <c r="B32" s="303"/>
      <c r="C32" s="303"/>
    </row>
    <row r="33" spans="1:3" ht="57" customHeight="1" x14ac:dyDescent="0.25">
      <c r="A33" s="303" t="s">
        <v>537</v>
      </c>
      <c r="B33" s="303"/>
      <c r="C33" s="303"/>
    </row>
  </sheetData>
  <mergeCells count="17">
    <mergeCell ref="A31:C31"/>
    <mergeCell ref="A32:C32"/>
    <mergeCell ref="A33:C33"/>
    <mergeCell ref="A30:C30"/>
    <mergeCell ref="A29:C29"/>
    <mergeCell ref="A1:K1"/>
    <mergeCell ref="C24:C26"/>
    <mergeCell ref="A27:A28"/>
    <mergeCell ref="B27:B28"/>
    <mergeCell ref="C27:C28"/>
    <mergeCell ref="A4:A5"/>
    <mergeCell ref="A14:A15"/>
    <mergeCell ref="A16:A18"/>
    <mergeCell ref="A19:A21"/>
    <mergeCell ref="A22:A23"/>
    <mergeCell ref="A24:A26"/>
    <mergeCell ref="A6:A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K35"/>
  <sheetViews>
    <sheetView topLeftCell="A13" workbookViewId="0">
      <selection sqref="A1:K1"/>
    </sheetView>
  </sheetViews>
  <sheetFormatPr baseColWidth="10" defaultRowHeight="15" x14ac:dyDescent="0.25"/>
  <cols>
    <col min="1" max="1" width="23" customWidth="1"/>
  </cols>
  <sheetData>
    <row r="1" spans="1:11" ht="17.25" thickBot="1" x14ac:dyDescent="0.3">
      <c r="A1" s="272" t="s">
        <v>989</v>
      </c>
      <c r="B1" s="272"/>
      <c r="C1" s="272"/>
      <c r="D1" s="272"/>
      <c r="E1" s="272"/>
      <c r="F1" s="272"/>
      <c r="G1" s="272"/>
      <c r="H1" s="272"/>
      <c r="I1" s="272"/>
      <c r="J1" s="272"/>
      <c r="K1" s="272"/>
    </row>
    <row r="2" spans="1:11" ht="26.25" thickBot="1" x14ac:dyDescent="0.3">
      <c r="A2" s="270" t="s">
        <v>910</v>
      </c>
      <c r="B2" s="231" t="s">
        <v>239</v>
      </c>
      <c r="C2" s="231" t="s">
        <v>911</v>
      </c>
      <c r="D2" s="231" t="s">
        <v>912</v>
      </c>
      <c r="E2" s="231" t="s">
        <v>913</v>
      </c>
    </row>
    <row r="3" spans="1:11" ht="39" thickBot="1" x14ac:dyDescent="0.3">
      <c r="A3" s="312" t="s">
        <v>990</v>
      </c>
      <c r="B3" s="232" t="s">
        <v>914</v>
      </c>
      <c r="C3" s="233">
        <v>1200</v>
      </c>
      <c r="D3" s="233">
        <v>1200</v>
      </c>
      <c r="E3" s="234" t="s">
        <v>991</v>
      </c>
    </row>
    <row r="4" spans="1:11" ht="39" thickBot="1" x14ac:dyDescent="0.3">
      <c r="A4" s="308"/>
      <c r="B4" s="232" t="s">
        <v>915</v>
      </c>
      <c r="C4" s="235">
        <v>800</v>
      </c>
      <c r="D4" s="235">
        <v>800</v>
      </c>
      <c r="E4" s="234" t="s">
        <v>991</v>
      </c>
    </row>
    <row r="5" spans="1:11" ht="15.75" thickBot="1" x14ac:dyDescent="0.3">
      <c r="A5" s="306" t="s">
        <v>916</v>
      </c>
      <c r="B5" s="232" t="s">
        <v>914</v>
      </c>
      <c r="C5" s="233">
        <v>4000</v>
      </c>
      <c r="D5" s="236">
        <v>5000</v>
      </c>
      <c r="E5" s="237">
        <v>4000</v>
      </c>
    </row>
    <row r="6" spans="1:11" ht="15.75" thickBot="1" x14ac:dyDescent="0.3">
      <c r="A6" s="307"/>
      <c r="B6" s="232" t="s">
        <v>915</v>
      </c>
      <c r="C6" s="233">
        <v>3000</v>
      </c>
      <c r="D6" s="236">
        <v>4000</v>
      </c>
      <c r="E6" s="237">
        <v>3000</v>
      </c>
    </row>
    <row r="7" spans="1:11" ht="15.75" thickBot="1" x14ac:dyDescent="0.3">
      <c r="A7" s="308"/>
      <c r="B7" s="232" t="s">
        <v>917</v>
      </c>
      <c r="C7" s="233">
        <v>2000</v>
      </c>
      <c r="D7" s="236">
        <v>3000</v>
      </c>
      <c r="E7" s="237">
        <v>2000</v>
      </c>
    </row>
    <row r="8" spans="1:11" ht="15.75" thickBot="1" x14ac:dyDescent="0.3">
      <c r="A8" s="306" t="s">
        <v>918</v>
      </c>
      <c r="B8" s="232" t="s">
        <v>914</v>
      </c>
      <c r="C8" s="233">
        <v>10000</v>
      </c>
      <c r="D8" s="236">
        <v>11000</v>
      </c>
      <c r="E8" s="237">
        <v>10000</v>
      </c>
    </row>
    <row r="9" spans="1:11" ht="15.75" thickBot="1" x14ac:dyDescent="0.3">
      <c r="A9" s="307"/>
      <c r="B9" s="232" t="s">
        <v>915</v>
      </c>
      <c r="C9" s="233">
        <v>8000</v>
      </c>
      <c r="D9" s="236">
        <v>9000</v>
      </c>
      <c r="E9" s="237">
        <v>8000</v>
      </c>
    </row>
    <row r="10" spans="1:11" ht="15.75" thickBot="1" x14ac:dyDescent="0.3">
      <c r="A10" s="308"/>
      <c r="B10" s="232" t="s">
        <v>917</v>
      </c>
      <c r="C10" s="233">
        <v>4000</v>
      </c>
      <c r="D10" s="236">
        <v>5000</v>
      </c>
      <c r="E10" s="237">
        <v>4000</v>
      </c>
    </row>
    <row r="11" spans="1:11" ht="15.75" thickBot="1" x14ac:dyDescent="0.3">
      <c r="A11" s="306" t="s">
        <v>919</v>
      </c>
      <c r="B11" s="232" t="s">
        <v>914</v>
      </c>
      <c r="C11" s="233">
        <v>10000</v>
      </c>
      <c r="D11" s="236">
        <v>11000</v>
      </c>
      <c r="E11" s="237">
        <v>10000</v>
      </c>
    </row>
    <row r="12" spans="1:11" ht="15.75" thickBot="1" x14ac:dyDescent="0.3">
      <c r="A12" s="307"/>
      <c r="B12" s="232" t="s">
        <v>915</v>
      </c>
      <c r="C12" s="233">
        <v>8000</v>
      </c>
      <c r="D12" s="236">
        <v>9000</v>
      </c>
      <c r="E12" s="237">
        <v>8000</v>
      </c>
    </row>
    <row r="13" spans="1:11" ht="15.75" thickBot="1" x14ac:dyDescent="0.3">
      <c r="A13" s="308"/>
      <c r="B13" s="232" t="s">
        <v>917</v>
      </c>
      <c r="C13" s="233">
        <v>4000</v>
      </c>
      <c r="D13" s="236">
        <v>5000</v>
      </c>
      <c r="E13" s="237">
        <v>4000</v>
      </c>
    </row>
    <row r="14" spans="1:11" ht="15.75" thickBot="1" x14ac:dyDescent="0.3">
      <c r="A14" s="306" t="s">
        <v>8</v>
      </c>
      <c r="B14" s="232" t="s">
        <v>914</v>
      </c>
      <c r="C14" s="233">
        <v>3000</v>
      </c>
      <c r="D14" s="233">
        <v>3000</v>
      </c>
      <c r="E14" s="237">
        <v>2500</v>
      </c>
    </row>
    <row r="15" spans="1:11" ht="15.75" thickBot="1" x14ac:dyDescent="0.3">
      <c r="A15" s="307"/>
      <c r="B15" s="232" t="s">
        <v>915</v>
      </c>
      <c r="C15" s="233">
        <v>2500</v>
      </c>
      <c r="D15" s="233">
        <v>2500</v>
      </c>
      <c r="E15" s="237">
        <v>2000</v>
      </c>
    </row>
    <row r="16" spans="1:11" ht="15.75" thickBot="1" x14ac:dyDescent="0.3">
      <c r="A16" s="308"/>
      <c r="B16" s="232" t="s">
        <v>917</v>
      </c>
      <c r="C16" s="233">
        <v>1500</v>
      </c>
      <c r="D16" s="233">
        <v>1500</v>
      </c>
      <c r="E16" s="237">
        <v>1500</v>
      </c>
    </row>
    <row r="17" spans="1:5" ht="15.75" thickBot="1" x14ac:dyDescent="0.3">
      <c r="A17" s="306" t="s">
        <v>920</v>
      </c>
      <c r="B17" s="232" t="s">
        <v>914</v>
      </c>
      <c r="C17" s="233">
        <v>8000</v>
      </c>
      <c r="D17" s="236">
        <v>9000</v>
      </c>
      <c r="E17" s="237">
        <v>8000</v>
      </c>
    </row>
    <row r="18" spans="1:5" ht="15.75" thickBot="1" x14ac:dyDescent="0.3">
      <c r="A18" s="307"/>
      <c r="B18" s="232" t="s">
        <v>915</v>
      </c>
      <c r="C18" s="233">
        <v>6500</v>
      </c>
      <c r="D18" s="236">
        <v>7500</v>
      </c>
      <c r="E18" s="237">
        <v>6500</v>
      </c>
    </row>
    <row r="19" spans="1:5" ht="15.75" thickBot="1" x14ac:dyDescent="0.3">
      <c r="A19" s="308"/>
      <c r="B19" s="232" t="s">
        <v>917</v>
      </c>
      <c r="C19" s="233">
        <v>3000</v>
      </c>
      <c r="D19" s="236">
        <v>4000</v>
      </c>
      <c r="E19" s="237">
        <v>3000</v>
      </c>
    </row>
    <row r="20" spans="1:5" ht="15.75" thickBot="1" x14ac:dyDescent="0.3">
      <c r="A20" s="306" t="s">
        <v>921</v>
      </c>
      <c r="B20" s="232" t="s">
        <v>914</v>
      </c>
      <c r="C20" s="233">
        <v>10000</v>
      </c>
      <c r="D20" s="236">
        <v>11000</v>
      </c>
      <c r="E20" s="237">
        <v>10000</v>
      </c>
    </row>
    <row r="21" spans="1:5" ht="15.75" thickBot="1" x14ac:dyDescent="0.3">
      <c r="A21" s="307"/>
      <c r="B21" s="232" t="s">
        <v>915</v>
      </c>
      <c r="C21" s="233">
        <v>8000</v>
      </c>
      <c r="D21" s="236">
        <v>9000</v>
      </c>
      <c r="E21" s="237">
        <v>8000</v>
      </c>
    </row>
    <row r="22" spans="1:5" ht="15.75" thickBot="1" x14ac:dyDescent="0.3">
      <c r="A22" s="308"/>
      <c r="B22" s="232" t="s">
        <v>917</v>
      </c>
      <c r="C22" s="233">
        <v>4000</v>
      </c>
      <c r="D22" s="236">
        <v>5000</v>
      </c>
      <c r="E22" s="237">
        <v>4000</v>
      </c>
    </row>
    <row r="23" spans="1:5" ht="15.75" thickBot="1" x14ac:dyDescent="0.3">
      <c r="A23" s="306" t="s">
        <v>922</v>
      </c>
      <c r="B23" s="232" t="s">
        <v>914</v>
      </c>
      <c r="C23" s="233">
        <v>2000</v>
      </c>
      <c r="D23" s="236">
        <v>2500</v>
      </c>
      <c r="E23" s="233">
        <v>2500</v>
      </c>
    </row>
    <row r="24" spans="1:5" ht="15.75" thickBot="1" x14ac:dyDescent="0.3">
      <c r="A24" s="307"/>
      <c r="B24" s="232" t="s">
        <v>915</v>
      </c>
      <c r="C24" s="233">
        <v>1200</v>
      </c>
      <c r="D24" s="236">
        <v>1500</v>
      </c>
      <c r="E24" s="233">
        <v>1500</v>
      </c>
    </row>
    <row r="25" spans="1:5" ht="15.75" thickBot="1" x14ac:dyDescent="0.3">
      <c r="A25" s="308"/>
      <c r="B25" s="232" t="s">
        <v>917</v>
      </c>
      <c r="C25" s="235">
        <v>600</v>
      </c>
      <c r="D25" s="238">
        <v>800</v>
      </c>
      <c r="E25" s="235">
        <v>800</v>
      </c>
    </row>
    <row r="26" spans="1:5" ht="15.75" thickBot="1" x14ac:dyDescent="0.3">
      <c r="A26" s="239" t="s">
        <v>385</v>
      </c>
      <c r="B26" s="232" t="s">
        <v>923</v>
      </c>
      <c r="C26" s="235" t="s">
        <v>928</v>
      </c>
      <c r="D26" s="235" t="s">
        <v>928</v>
      </c>
      <c r="E26" s="240" t="s">
        <v>924</v>
      </c>
    </row>
    <row r="27" spans="1:5" ht="15.75" thickBot="1" x14ac:dyDescent="0.3">
      <c r="A27" s="239" t="s">
        <v>992</v>
      </c>
      <c r="B27" s="232" t="s">
        <v>923</v>
      </c>
      <c r="C27" s="235" t="s">
        <v>929</v>
      </c>
      <c r="D27" s="235" t="s">
        <v>929</v>
      </c>
      <c r="E27" s="240" t="s">
        <v>924</v>
      </c>
    </row>
    <row r="28" spans="1:5" ht="15.75" thickBot="1" x14ac:dyDescent="0.3">
      <c r="A28" s="239" t="s">
        <v>993</v>
      </c>
      <c r="B28" s="232" t="s">
        <v>923</v>
      </c>
      <c r="C28" s="235" t="s">
        <v>929</v>
      </c>
      <c r="D28" s="235" t="s">
        <v>929</v>
      </c>
      <c r="E28" s="240" t="s">
        <v>924</v>
      </c>
    </row>
    <row r="29" spans="1:5" ht="15.75" thickBot="1" x14ac:dyDescent="0.3">
      <c r="A29" s="239" t="s">
        <v>994</v>
      </c>
      <c r="B29" s="232" t="s">
        <v>923</v>
      </c>
      <c r="C29" s="235" t="s">
        <v>928</v>
      </c>
      <c r="D29" s="235" t="s">
        <v>928</v>
      </c>
      <c r="E29" s="240" t="s">
        <v>924</v>
      </c>
    </row>
    <row r="30" spans="1:5" ht="15.75" thickBot="1" x14ac:dyDescent="0.3">
      <c r="A30" s="309" t="s">
        <v>925</v>
      </c>
      <c r="B30" s="232" t="s">
        <v>914</v>
      </c>
      <c r="C30" s="233">
        <v>4000</v>
      </c>
      <c r="D30" s="233">
        <v>4000</v>
      </c>
      <c r="E30" s="241">
        <v>2500</v>
      </c>
    </row>
    <row r="31" spans="1:5" ht="15.75" thickBot="1" x14ac:dyDescent="0.3">
      <c r="A31" s="310"/>
      <c r="B31" s="232" t="s">
        <v>915</v>
      </c>
      <c r="C31" s="233">
        <v>3000</v>
      </c>
      <c r="D31" s="233">
        <v>3000</v>
      </c>
      <c r="E31" s="241">
        <v>2000</v>
      </c>
    </row>
    <row r="32" spans="1:5" ht="15.75" thickBot="1" x14ac:dyDescent="0.3">
      <c r="A32" s="311"/>
      <c r="B32" s="232" t="s">
        <v>917</v>
      </c>
      <c r="C32" s="233">
        <v>2000</v>
      </c>
      <c r="D32" s="233">
        <v>2000</v>
      </c>
      <c r="E32" s="241">
        <v>1500</v>
      </c>
    </row>
    <row r="33" spans="1:5" ht="26.45" customHeight="1" thickBot="1" x14ac:dyDescent="0.3">
      <c r="A33" s="306" t="s">
        <v>926</v>
      </c>
      <c r="B33" s="232" t="s">
        <v>917</v>
      </c>
      <c r="C33" s="233">
        <v>7000</v>
      </c>
      <c r="D33" s="233">
        <v>7000</v>
      </c>
      <c r="E33" s="242">
        <v>10000</v>
      </c>
    </row>
    <row r="34" spans="1:5" ht="15.75" thickBot="1" x14ac:dyDescent="0.3">
      <c r="A34" s="308"/>
      <c r="B34" s="232" t="s">
        <v>923</v>
      </c>
      <c r="C34" s="233">
        <v>3500</v>
      </c>
      <c r="D34" s="233">
        <v>3500</v>
      </c>
      <c r="E34" s="242">
        <v>5000</v>
      </c>
    </row>
    <row r="35" spans="1:5" x14ac:dyDescent="0.25">
      <c r="A35" t="s">
        <v>995</v>
      </c>
    </row>
  </sheetData>
  <mergeCells count="11">
    <mergeCell ref="A1:K1"/>
    <mergeCell ref="A20:A22"/>
    <mergeCell ref="A23:A25"/>
    <mergeCell ref="A30:A32"/>
    <mergeCell ref="A33:A34"/>
    <mergeCell ref="A3:A4"/>
    <mergeCell ref="A5:A7"/>
    <mergeCell ref="A8:A10"/>
    <mergeCell ref="A11:A13"/>
    <mergeCell ref="A14:A16"/>
    <mergeCell ref="A17:A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K10"/>
  <sheetViews>
    <sheetView workbookViewId="0">
      <selection activeCell="A2" sqref="A2"/>
    </sheetView>
  </sheetViews>
  <sheetFormatPr baseColWidth="10" defaultRowHeight="15" x14ac:dyDescent="0.25"/>
  <cols>
    <col min="2" max="2" width="17.7109375" customWidth="1"/>
    <col min="3" max="3" width="16.85546875" customWidth="1"/>
    <col min="4" max="4" width="19.7109375" customWidth="1"/>
    <col min="5" max="5" width="16.5703125" customWidth="1"/>
  </cols>
  <sheetData>
    <row r="1" spans="1:11" ht="16.5" x14ac:dyDescent="0.25">
      <c r="A1" s="281" t="s">
        <v>996</v>
      </c>
      <c r="B1" s="281"/>
      <c r="C1" s="281"/>
      <c r="D1" s="281"/>
      <c r="E1" s="281"/>
      <c r="F1" s="281"/>
      <c r="G1" s="281"/>
      <c r="H1" s="281"/>
      <c r="I1" s="281"/>
      <c r="J1" s="281"/>
      <c r="K1" s="281"/>
    </row>
    <row r="2" spans="1:11" x14ac:dyDescent="0.25">
      <c r="A2" s="268" t="s">
        <v>999</v>
      </c>
    </row>
    <row r="3" spans="1:11" ht="14.45" customHeight="1" x14ac:dyDescent="0.25">
      <c r="A3" s="315" t="s">
        <v>239</v>
      </c>
      <c r="B3" s="313">
        <v>2022</v>
      </c>
      <c r="C3" s="314"/>
      <c r="D3" s="313">
        <v>2023</v>
      </c>
      <c r="E3" s="314"/>
    </row>
    <row r="4" spans="1:11" x14ac:dyDescent="0.25">
      <c r="A4" s="316"/>
      <c r="B4" s="52" t="s">
        <v>951</v>
      </c>
      <c r="C4" s="52" t="s">
        <v>956</v>
      </c>
      <c r="D4" s="52" t="s">
        <v>951</v>
      </c>
      <c r="E4" s="52" t="s">
        <v>956</v>
      </c>
    </row>
    <row r="5" spans="1:11" ht="38.25" x14ac:dyDescent="0.25">
      <c r="A5" s="52" t="s">
        <v>2</v>
      </c>
      <c r="B5" s="51" t="s">
        <v>955</v>
      </c>
      <c r="C5" s="186">
        <v>30000</v>
      </c>
      <c r="D5" s="51" t="s">
        <v>997</v>
      </c>
      <c r="E5" s="187">
        <v>35000</v>
      </c>
    </row>
    <row r="6" spans="1:11" ht="38.25" x14ac:dyDescent="0.25">
      <c r="A6" s="52" t="s">
        <v>3</v>
      </c>
      <c r="B6" s="51" t="s">
        <v>957</v>
      </c>
      <c r="C6" s="186">
        <v>30000</v>
      </c>
      <c r="D6" s="51" t="s">
        <v>998</v>
      </c>
      <c r="E6" s="187">
        <v>35000</v>
      </c>
    </row>
    <row r="7" spans="1:11" ht="25.5" x14ac:dyDescent="0.25">
      <c r="A7" s="52" t="s">
        <v>4</v>
      </c>
      <c r="B7" s="51" t="s">
        <v>958</v>
      </c>
      <c r="C7" s="186">
        <v>50000</v>
      </c>
      <c r="D7" s="51" t="s">
        <v>960</v>
      </c>
      <c r="E7" s="187">
        <v>50000</v>
      </c>
    </row>
    <row r="8" spans="1:11" x14ac:dyDescent="0.25">
      <c r="A8" s="52" t="s">
        <v>5</v>
      </c>
      <c r="B8" s="51" t="s">
        <v>959</v>
      </c>
      <c r="C8" s="186">
        <v>50000</v>
      </c>
      <c r="D8" s="51" t="s">
        <v>961</v>
      </c>
      <c r="E8" s="187">
        <v>50000</v>
      </c>
    </row>
    <row r="9" spans="1:11" ht="38.25" x14ac:dyDescent="0.25">
      <c r="A9" s="52" t="s">
        <v>965</v>
      </c>
      <c r="B9" s="51" t="s">
        <v>966</v>
      </c>
      <c r="C9" s="186" t="s">
        <v>967</v>
      </c>
      <c r="D9" s="51" t="s">
        <v>966</v>
      </c>
      <c r="E9" s="187" t="s">
        <v>968</v>
      </c>
    </row>
    <row r="10" spans="1:11" x14ac:dyDescent="0.25">
      <c r="A10" s="243" t="s">
        <v>1000</v>
      </c>
    </row>
  </sheetData>
  <mergeCells count="4">
    <mergeCell ref="B3:C3"/>
    <mergeCell ref="D3:E3"/>
    <mergeCell ref="A3:A4"/>
    <mergeCell ref="A1:K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11"/>
  <sheetViews>
    <sheetView topLeftCell="A10" zoomScaleNormal="100" workbookViewId="0">
      <selection sqref="A1:K1"/>
    </sheetView>
  </sheetViews>
  <sheetFormatPr baseColWidth="10" defaultRowHeight="15" x14ac:dyDescent="0.25"/>
  <cols>
    <col min="2" max="2" width="16.7109375" customWidth="1"/>
    <col min="3" max="3" width="15.85546875" customWidth="1"/>
    <col min="4" max="4" width="19.5703125" customWidth="1"/>
    <col min="5" max="5" width="17.28515625" customWidth="1"/>
    <col min="6" max="6" width="24.140625" customWidth="1"/>
  </cols>
  <sheetData>
    <row r="1" spans="1:11" ht="28.5" customHeight="1" x14ac:dyDescent="0.25">
      <c r="A1" s="281" t="s">
        <v>1001</v>
      </c>
      <c r="B1" s="281"/>
      <c r="C1" s="281"/>
      <c r="D1" s="281"/>
      <c r="E1" s="281"/>
      <c r="F1" s="281"/>
      <c r="G1" s="281"/>
      <c r="H1" s="281"/>
      <c r="I1" s="281"/>
      <c r="J1" s="281"/>
      <c r="K1" s="281"/>
    </row>
    <row r="2" spans="1:11" ht="15.75" thickBot="1" x14ac:dyDescent="0.3">
      <c r="A2" s="268" t="s">
        <v>415</v>
      </c>
      <c r="B2" s="48"/>
      <c r="C2" s="48"/>
      <c r="D2" s="48"/>
      <c r="E2" s="48"/>
      <c r="F2" s="48"/>
    </row>
    <row r="3" spans="1:11" ht="16.5" thickTop="1" thickBot="1" x14ac:dyDescent="0.3">
      <c r="A3" s="14" t="s">
        <v>214</v>
      </c>
      <c r="B3" s="14"/>
      <c r="C3" s="14" t="s">
        <v>215</v>
      </c>
      <c r="D3" s="14" t="s">
        <v>216</v>
      </c>
      <c r="E3" s="14" t="s">
        <v>217</v>
      </c>
      <c r="F3" s="15" t="s">
        <v>218</v>
      </c>
    </row>
    <row r="4" spans="1:11" ht="102.75" thickBot="1" x14ac:dyDescent="0.3">
      <c r="A4" s="317" t="s">
        <v>219</v>
      </c>
      <c r="B4" s="10" t="s">
        <v>221</v>
      </c>
      <c r="C4" s="11" t="s">
        <v>229</v>
      </c>
      <c r="D4" s="11" t="s">
        <v>230</v>
      </c>
      <c r="E4" s="11" t="s">
        <v>222</v>
      </c>
      <c r="F4" s="11" t="s">
        <v>231</v>
      </c>
    </row>
    <row r="5" spans="1:11" ht="141" thickBot="1" x14ac:dyDescent="0.3">
      <c r="A5" s="317"/>
      <c r="B5" s="124" t="s">
        <v>548</v>
      </c>
      <c r="C5" s="146" t="s">
        <v>224</v>
      </c>
      <c r="D5" s="11" t="s">
        <v>550</v>
      </c>
      <c r="E5" s="11" t="s">
        <v>549</v>
      </c>
      <c r="F5" s="11" t="s">
        <v>551</v>
      </c>
    </row>
    <row r="6" spans="1:11" ht="77.25" thickBot="1" x14ac:dyDescent="0.3">
      <c r="A6" s="317"/>
      <c r="B6" s="244" t="s">
        <v>552</v>
      </c>
      <c r="C6" s="245" t="s">
        <v>553</v>
      </c>
      <c r="D6" s="244" t="s">
        <v>554</v>
      </c>
      <c r="E6" s="244" t="s">
        <v>222</v>
      </c>
      <c r="F6" s="244" t="s">
        <v>555</v>
      </c>
    </row>
    <row r="7" spans="1:11" ht="115.5" thickBot="1" x14ac:dyDescent="0.3">
      <c r="A7" s="317"/>
      <c r="B7" s="246" t="s">
        <v>223</v>
      </c>
      <c r="C7" s="247" t="s">
        <v>224</v>
      </c>
      <c r="D7" s="244" t="s">
        <v>232</v>
      </c>
      <c r="E7" s="247" t="s">
        <v>222</v>
      </c>
      <c r="F7" s="244" t="s">
        <v>233</v>
      </c>
    </row>
    <row r="8" spans="1:11" ht="90" thickBot="1" x14ac:dyDescent="0.3">
      <c r="A8" s="122" t="s">
        <v>225</v>
      </c>
      <c r="B8" s="244" t="s">
        <v>234</v>
      </c>
      <c r="C8" s="244" t="s">
        <v>224</v>
      </c>
      <c r="D8" s="244" t="s">
        <v>235</v>
      </c>
      <c r="E8" s="244" t="s">
        <v>236</v>
      </c>
      <c r="F8" s="244" t="s">
        <v>237</v>
      </c>
    </row>
    <row r="9" spans="1:11" ht="128.25" thickBot="1" x14ac:dyDescent="0.3">
      <c r="A9" s="318" t="s">
        <v>227</v>
      </c>
      <c r="B9" s="244" t="s">
        <v>228</v>
      </c>
      <c r="C9" s="244" t="s">
        <v>224</v>
      </c>
      <c r="D9" s="244" t="s">
        <v>556</v>
      </c>
      <c r="E9" s="244" t="s">
        <v>222</v>
      </c>
      <c r="F9" s="244" t="s">
        <v>238</v>
      </c>
    </row>
    <row r="10" spans="1:11" ht="217.5" thickBot="1" x14ac:dyDescent="0.3">
      <c r="A10" s="319"/>
      <c r="B10" s="244" t="s">
        <v>1002</v>
      </c>
      <c r="C10" s="244" t="s">
        <v>1004</v>
      </c>
      <c r="D10" s="244" t="s">
        <v>1005</v>
      </c>
      <c r="E10" s="244" t="s">
        <v>222</v>
      </c>
      <c r="F10" s="244" t="s">
        <v>1003</v>
      </c>
    </row>
    <row r="11" spans="1:11" x14ac:dyDescent="0.25">
      <c r="A11" s="243" t="s">
        <v>1006</v>
      </c>
    </row>
  </sheetData>
  <mergeCells count="3">
    <mergeCell ref="A4:A7"/>
    <mergeCell ref="A9:A10"/>
    <mergeCell ref="A1:K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45"/>
  <sheetViews>
    <sheetView workbookViewId="0">
      <selection activeCell="A2" sqref="A2"/>
    </sheetView>
  </sheetViews>
  <sheetFormatPr baseColWidth="10" defaultRowHeight="15" x14ac:dyDescent="0.25"/>
  <sheetData>
    <row r="1" spans="1:13" ht="27" customHeight="1" x14ac:dyDescent="0.25">
      <c r="A1" s="281" t="s">
        <v>948</v>
      </c>
      <c r="B1" s="281"/>
      <c r="C1" s="281"/>
      <c r="D1" s="281"/>
      <c r="E1" s="281"/>
      <c r="F1" s="281"/>
      <c r="G1" s="281"/>
      <c r="H1" s="281"/>
      <c r="I1" s="281"/>
      <c r="J1" s="281"/>
      <c r="K1" s="281"/>
      <c r="L1" s="46"/>
      <c r="M1" s="46"/>
    </row>
    <row r="2" spans="1:13" x14ac:dyDescent="0.25">
      <c r="A2" s="268" t="s">
        <v>416</v>
      </c>
    </row>
    <row r="3" spans="1:13" x14ac:dyDescent="0.25">
      <c r="A3" s="40" t="s">
        <v>0</v>
      </c>
      <c r="B3" s="40" t="s">
        <v>1</v>
      </c>
    </row>
    <row r="4" spans="1:13" x14ac:dyDescent="0.25">
      <c r="A4" s="50">
        <v>43831</v>
      </c>
      <c r="B4" s="61">
        <v>4139</v>
      </c>
    </row>
    <row r="5" spans="1:13" x14ac:dyDescent="0.25">
      <c r="A5" s="50">
        <v>43862</v>
      </c>
      <c r="B5" s="61">
        <v>8491</v>
      </c>
    </row>
    <row r="6" spans="1:13" x14ac:dyDescent="0.25">
      <c r="A6" s="50">
        <v>43891</v>
      </c>
      <c r="B6" s="61">
        <v>7697</v>
      </c>
    </row>
    <row r="7" spans="1:13" x14ac:dyDescent="0.25">
      <c r="A7" s="50">
        <v>43922</v>
      </c>
      <c r="B7" s="61">
        <v>3735</v>
      </c>
    </row>
    <row r="8" spans="1:13" x14ac:dyDescent="0.25">
      <c r="A8" s="50">
        <v>43952</v>
      </c>
      <c r="B8" s="61">
        <v>6134</v>
      </c>
    </row>
    <row r="9" spans="1:13" x14ac:dyDescent="0.25">
      <c r="A9" s="50">
        <v>43983</v>
      </c>
      <c r="B9" s="61">
        <v>13814</v>
      </c>
    </row>
    <row r="10" spans="1:13" x14ac:dyDescent="0.25">
      <c r="A10" s="50">
        <v>44013</v>
      </c>
      <c r="B10" s="61">
        <v>12957</v>
      </c>
    </row>
    <row r="11" spans="1:13" x14ac:dyDescent="0.25">
      <c r="A11" s="50">
        <v>44044</v>
      </c>
      <c r="B11" s="61">
        <v>8101</v>
      </c>
    </row>
    <row r="12" spans="1:13" x14ac:dyDescent="0.25">
      <c r="A12" s="50">
        <v>44075</v>
      </c>
      <c r="B12" s="61">
        <v>15061</v>
      </c>
    </row>
    <row r="13" spans="1:13" x14ac:dyDescent="0.25">
      <c r="A13" s="50">
        <v>44105</v>
      </c>
      <c r="B13" s="61">
        <v>22477</v>
      </c>
    </row>
    <row r="14" spans="1:13" x14ac:dyDescent="0.25">
      <c r="A14" s="50">
        <v>44136</v>
      </c>
      <c r="B14" s="61">
        <v>21715</v>
      </c>
    </row>
    <row r="15" spans="1:13" x14ac:dyDescent="0.25">
      <c r="A15" s="50">
        <v>44166</v>
      </c>
      <c r="B15" s="61">
        <v>21889</v>
      </c>
    </row>
    <row r="16" spans="1:13" x14ac:dyDescent="0.25">
      <c r="A16" s="50">
        <v>44197</v>
      </c>
      <c r="B16" s="61">
        <v>45022</v>
      </c>
    </row>
    <row r="17" spans="1:13" x14ac:dyDescent="0.25">
      <c r="A17" s="50">
        <v>44228</v>
      </c>
      <c r="B17" s="61">
        <v>49479</v>
      </c>
      <c r="F17" s="48"/>
      <c r="G17" s="48"/>
      <c r="H17" s="48"/>
      <c r="I17" s="48"/>
      <c r="J17" s="48"/>
      <c r="K17" s="48"/>
      <c r="L17" s="48"/>
      <c r="M17" s="48"/>
    </row>
    <row r="18" spans="1:13" x14ac:dyDescent="0.25">
      <c r="A18" s="50">
        <v>44256</v>
      </c>
      <c r="B18" s="61">
        <v>58351</v>
      </c>
    </row>
    <row r="19" spans="1:13" x14ac:dyDescent="0.25">
      <c r="A19" s="50">
        <v>44287</v>
      </c>
      <c r="B19" s="61">
        <v>54941</v>
      </c>
    </row>
    <row r="20" spans="1:13" x14ac:dyDescent="0.25">
      <c r="A20" s="50">
        <v>44317</v>
      </c>
      <c r="B20" s="61">
        <v>52108</v>
      </c>
      <c r="D20" t="s">
        <v>1007</v>
      </c>
    </row>
    <row r="21" spans="1:13" x14ac:dyDescent="0.25">
      <c r="A21" s="50">
        <v>44348</v>
      </c>
      <c r="B21" s="61">
        <v>59383</v>
      </c>
      <c r="D21" s="125"/>
    </row>
    <row r="22" spans="1:13" x14ac:dyDescent="0.25">
      <c r="A22" s="50">
        <v>44378</v>
      </c>
      <c r="B22" s="61">
        <v>48573</v>
      </c>
      <c r="D22" s="125"/>
    </row>
    <row r="23" spans="1:13" x14ac:dyDescent="0.25">
      <c r="A23" s="50">
        <v>44409</v>
      </c>
      <c r="B23" s="61">
        <v>33324</v>
      </c>
    </row>
    <row r="24" spans="1:13" x14ac:dyDescent="0.25">
      <c r="A24" s="50">
        <v>44440</v>
      </c>
      <c r="B24" s="61">
        <v>53603</v>
      </c>
    </row>
    <row r="25" spans="1:13" x14ac:dyDescent="0.25">
      <c r="A25" s="50">
        <v>44470</v>
      </c>
      <c r="B25" s="61">
        <v>65479</v>
      </c>
    </row>
    <row r="26" spans="1:13" x14ac:dyDescent="0.25">
      <c r="A26" s="50">
        <v>44501</v>
      </c>
      <c r="B26" s="61">
        <v>60834</v>
      </c>
    </row>
    <row r="27" spans="1:13" x14ac:dyDescent="0.25">
      <c r="A27" s="50">
        <v>44531</v>
      </c>
      <c r="B27" s="61">
        <v>69316</v>
      </c>
    </row>
    <row r="28" spans="1:13" x14ac:dyDescent="0.25">
      <c r="A28" s="50">
        <v>44562</v>
      </c>
      <c r="B28" s="61">
        <v>40096</v>
      </c>
      <c r="C28" s="127"/>
      <c r="D28" s="125"/>
      <c r="F28" s="151"/>
    </row>
    <row r="29" spans="1:13" x14ac:dyDescent="0.25">
      <c r="A29" s="50">
        <v>44593</v>
      </c>
      <c r="B29" s="61">
        <v>43195</v>
      </c>
      <c r="C29" s="127"/>
      <c r="D29" s="125"/>
      <c r="E29" s="126"/>
      <c r="F29" s="151"/>
    </row>
    <row r="30" spans="1:13" x14ac:dyDescent="0.25">
      <c r="A30" s="50">
        <v>44621</v>
      </c>
      <c r="B30" s="61">
        <v>61552</v>
      </c>
      <c r="C30" s="127"/>
      <c r="F30" s="151"/>
    </row>
    <row r="31" spans="1:13" x14ac:dyDescent="0.25">
      <c r="A31" s="50">
        <v>44652</v>
      </c>
      <c r="B31" s="61">
        <v>60908</v>
      </c>
      <c r="C31" s="127"/>
      <c r="F31" s="151"/>
    </row>
    <row r="32" spans="1:13" x14ac:dyDescent="0.25">
      <c r="A32" s="50">
        <v>44682</v>
      </c>
      <c r="B32" s="61">
        <v>65403</v>
      </c>
      <c r="C32" s="127"/>
      <c r="F32" s="151"/>
    </row>
    <row r="33" spans="1:6" x14ac:dyDescent="0.25">
      <c r="A33" s="50">
        <v>44713</v>
      </c>
      <c r="B33" s="61">
        <v>62477</v>
      </c>
      <c r="C33" s="127"/>
      <c r="F33" s="151"/>
    </row>
    <row r="34" spans="1:6" x14ac:dyDescent="0.25">
      <c r="A34" s="50">
        <v>44743</v>
      </c>
      <c r="B34" s="61">
        <v>53840</v>
      </c>
      <c r="C34" s="127"/>
      <c r="F34" s="151"/>
    </row>
    <row r="35" spans="1:6" x14ac:dyDescent="0.25">
      <c r="A35" s="50">
        <v>44774</v>
      </c>
      <c r="B35" s="61">
        <v>36590</v>
      </c>
      <c r="C35" s="127"/>
      <c r="F35" s="151"/>
    </row>
    <row r="36" spans="1:6" x14ac:dyDescent="0.25">
      <c r="A36" s="50">
        <v>44805</v>
      </c>
      <c r="B36" s="61">
        <v>54254</v>
      </c>
      <c r="C36" s="127"/>
      <c r="F36" s="151"/>
    </row>
    <row r="37" spans="1:6" x14ac:dyDescent="0.25">
      <c r="A37" s="50">
        <v>44835</v>
      </c>
      <c r="B37" s="61">
        <v>55636</v>
      </c>
      <c r="C37" s="127"/>
      <c r="F37" s="151"/>
    </row>
    <row r="38" spans="1:6" x14ac:dyDescent="0.25">
      <c r="A38" s="50">
        <v>44866</v>
      </c>
      <c r="B38" s="61">
        <v>55091</v>
      </c>
      <c r="C38" s="127"/>
      <c r="F38" s="151"/>
    </row>
    <row r="39" spans="1:6" x14ac:dyDescent="0.25">
      <c r="A39" s="50">
        <v>44896</v>
      </c>
      <c r="B39" s="61">
        <v>52195</v>
      </c>
      <c r="C39" s="127"/>
      <c r="D39" s="125"/>
      <c r="E39" s="126"/>
      <c r="F39" s="156"/>
    </row>
    <row r="40" spans="1:6" x14ac:dyDescent="0.25">
      <c r="A40" s="50">
        <v>44927</v>
      </c>
      <c r="B40" s="40">
        <v>45614</v>
      </c>
      <c r="F40" s="157"/>
    </row>
    <row r="41" spans="1:6" x14ac:dyDescent="0.25">
      <c r="A41" s="50">
        <v>44958</v>
      </c>
      <c r="B41" s="40">
        <v>35559</v>
      </c>
      <c r="E41" s="156"/>
    </row>
    <row r="42" spans="1:6" x14ac:dyDescent="0.25">
      <c r="A42" s="50">
        <v>44986</v>
      </c>
      <c r="B42" s="40">
        <v>56270</v>
      </c>
      <c r="F42" s="151"/>
    </row>
    <row r="43" spans="1:6" x14ac:dyDescent="0.25">
      <c r="A43" s="50">
        <v>45017</v>
      </c>
      <c r="B43" s="40">
        <v>30280</v>
      </c>
      <c r="F43" s="151"/>
    </row>
    <row r="44" spans="1:6" x14ac:dyDescent="0.25">
      <c r="A44" s="50">
        <v>45047</v>
      </c>
      <c r="B44" s="40">
        <v>30004</v>
      </c>
      <c r="F44" s="151"/>
    </row>
    <row r="45" spans="1:6" x14ac:dyDescent="0.25">
      <c r="A45" s="50">
        <v>45078</v>
      </c>
      <c r="B45" s="40">
        <v>20879</v>
      </c>
      <c r="F45" s="151"/>
    </row>
  </sheetData>
  <mergeCells count="1">
    <mergeCell ref="A1:K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20"/>
  <sheetViews>
    <sheetView workbookViewId="0">
      <selection activeCell="O30" sqref="O30"/>
    </sheetView>
  </sheetViews>
  <sheetFormatPr baseColWidth="10" defaultRowHeight="15" x14ac:dyDescent="0.25"/>
  <cols>
    <col min="1" max="1" width="13.42578125" customWidth="1"/>
    <col min="7" max="7" width="0" hidden="1" customWidth="1"/>
  </cols>
  <sheetData>
    <row r="1" spans="1:11" ht="16.5" x14ac:dyDescent="0.25">
      <c r="A1" s="272" t="s">
        <v>949</v>
      </c>
      <c r="B1" s="272"/>
      <c r="C1" s="272"/>
      <c r="D1" s="272"/>
      <c r="E1" s="272"/>
      <c r="F1" s="272"/>
      <c r="G1" s="272"/>
      <c r="H1" s="272"/>
      <c r="I1" s="272"/>
      <c r="J1" s="272"/>
      <c r="K1" s="272"/>
    </row>
    <row r="2" spans="1:11" x14ac:dyDescent="0.25">
      <c r="A2" s="268" t="s">
        <v>950</v>
      </c>
    </row>
    <row r="3" spans="1:11" x14ac:dyDescent="0.25">
      <c r="A3" s="40"/>
      <c r="B3" s="40">
        <v>2021</v>
      </c>
      <c r="C3" s="40">
        <v>2022</v>
      </c>
      <c r="D3" s="40">
        <v>2023</v>
      </c>
      <c r="E3" s="40" t="s">
        <v>933</v>
      </c>
      <c r="F3" s="40" t="s">
        <v>934</v>
      </c>
    </row>
    <row r="4" spans="1:11" x14ac:dyDescent="0.25">
      <c r="A4" s="185" t="s">
        <v>424</v>
      </c>
      <c r="B4" s="61">
        <v>5535.4805226293847</v>
      </c>
      <c r="C4" s="61">
        <v>5677.7223209282483</v>
      </c>
      <c r="D4" s="40">
        <v>5994.7759415250021</v>
      </c>
      <c r="E4" s="158">
        <f>(C4/B4)-1</f>
        <v>2.5696377706934559E-2</v>
      </c>
      <c r="F4" s="158">
        <f>(D4/C4)-1</f>
        <v>5.5841691910166968E-2</v>
      </c>
      <c r="G4" s="159">
        <v>0.12816267385435598</v>
      </c>
    </row>
    <row r="5" spans="1:11" x14ac:dyDescent="0.25">
      <c r="A5" s="185" t="s">
        <v>425</v>
      </c>
      <c r="B5" s="61">
        <v>13796.07132537888</v>
      </c>
      <c r="C5" s="61">
        <v>14852.07344158971</v>
      </c>
      <c r="D5" s="40">
        <v>15478.11478973629</v>
      </c>
      <c r="E5" s="158">
        <f t="shared" ref="E5:F14" si="0">(C5/B5)-1</f>
        <v>7.654368343748974E-2</v>
      </c>
      <c r="F5" s="158">
        <f t="shared" si="0"/>
        <v>4.2151781070076E-2</v>
      </c>
      <c r="G5" s="159">
        <v>0.12816267385435598</v>
      </c>
    </row>
    <row r="6" spans="1:11" x14ac:dyDescent="0.25">
      <c r="A6" s="185" t="s">
        <v>10</v>
      </c>
      <c r="B6" s="61">
        <v>16922.964130033979</v>
      </c>
      <c r="C6" s="61">
        <v>18266.95803553822</v>
      </c>
      <c r="D6" s="40">
        <v>19153.70640674085</v>
      </c>
      <c r="E6" s="158">
        <f t="shared" si="0"/>
        <v>7.9418351015646982E-2</v>
      </c>
      <c r="F6" s="158">
        <f t="shared" si="0"/>
        <v>4.8543844545844372E-2</v>
      </c>
      <c r="G6" s="159">
        <v>0.12816267385435598</v>
      </c>
    </row>
    <row r="7" spans="1:11" x14ac:dyDescent="0.25">
      <c r="A7" s="185" t="s">
        <v>426</v>
      </c>
      <c r="B7" s="61">
        <v>4836.3754692114217</v>
      </c>
      <c r="C7" s="61">
        <v>5380.5309528039261</v>
      </c>
      <c r="D7" s="40">
        <v>5757.5200341375303</v>
      </c>
      <c r="E7" s="158">
        <f t="shared" si="0"/>
        <v>0.1125130765914728</v>
      </c>
      <c r="F7" s="158">
        <f t="shared" si="0"/>
        <v>7.0065405187780927E-2</v>
      </c>
      <c r="G7" s="159">
        <v>0.12816267385435598</v>
      </c>
    </row>
    <row r="8" spans="1:11" x14ac:dyDescent="0.25">
      <c r="A8" s="185" t="s">
        <v>427</v>
      </c>
      <c r="B8" s="61">
        <v>6906.7463694091839</v>
      </c>
      <c r="C8" s="61">
        <v>8188.9348301546261</v>
      </c>
      <c r="D8" s="40">
        <v>7874.4251616680649</v>
      </c>
      <c r="E8" s="158">
        <f t="shared" si="0"/>
        <v>0.18564290509123227</v>
      </c>
      <c r="F8" s="158">
        <f t="shared" si="0"/>
        <v>-3.8406663993517554E-2</v>
      </c>
      <c r="G8" s="159">
        <v>0.12816267385435598</v>
      </c>
    </row>
    <row r="9" spans="1:11" x14ac:dyDescent="0.25">
      <c r="A9" s="185" t="s">
        <v>430</v>
      </c>
      <c r="B9" s="61">
        <v>4601.8604029437174</v>
      </c>
      <c r="C9" s="61">
        <v>4847.1073970136504</v>
      </c>
      <c r="D9" s="40">
        <v>4769.5657211562338</v>
      </c>
      <c r="E9" s="158">
        <f t="shared" si="0"/>
        <v>5.3293010347087666E-2</v>
      </c>
      <c r="F9" s="158">
        <f t="shared" si="0"/>
        <v>-1.5997515529610595E-2</v>
      </c>
      <c r="G9" s="159">
        <v>0.12816267385435598</v>
      </c>
    </row>
    <row r="10" spans="1:11" x14ac:dyDescent="0.25">
      <c r="A10" s="185" t="s">
        <v>428</v>
      </c>
      <c r="B10" s="61">
        <v>16415.333134815719</v>
      </c>
      <c r="C10" s="61">
        <v>17949.1652755455</v>
      </c>
      <c r="D10" s="40">
        <v>18086.613966926219</v>
      </c>
      <c r="E10" s="158">
        <f t="shared" si="0"/>
        <v>9.3438989518685789E-2</v>
      </c>
      <c r="F10" s="158">
        <f t="shared" si="0"/>
        <v>7.6576648145294524E-3</v>
      </c>
      <c r="G10" s="159">
        <v>0.12816267385435598</v>
      </c>
    </row>
    <row r="11" spans="1:11" x14ac:dyDescent="0.25">
      <c r="A11" s="40" t="s">
        <v>429</v>
      </c>
      <c r="B11" s="61">
        <v>18380.60168736746</v>
      </c>
      <c r="C11" s="61">
        <v>18718.161379454039</v>
      </c>
      <c r="D11" s="40">
        <v>18674.647607610888</v>
      </c>
      <c r="E11" s="158">
        <f t="shared" si="0"/>
        <v>1.8364996849835169E-2</v>
      </c>
      <c r="F11" s="158">
        <f t="shared" si="0"/>
        <v>-2.324681947176388E-3</v>
      </c>
      <c r="G11" s="159">
        <v>0.12816267385435598</v>
      </c>
    </row>
    <row r="12" spans="1:11" x14ac:dyDescent="0.25">
      <c r="A12" s="40" t="s">
        <v>447</v>
      </c>
      <c r="B12" s="61">
        <v>731.03489857649311</v>
      </c>
      <c r="C12" s="61">
        <v>613.41144025567894</v>
      </c>
      <c r="D12" s="40">
        <v>616.61557003257326</v>
      </c>
      <c r="E12" s="158">
        <f t="shared" si="0"/>
        <v>-0.16089992221965921</v>
      </c>
      <c r="F12" s="158">
        <f t="shared" si="0"/>
        <v>5.2234594378592902E-3</v>
      </c>
      <c r="G12" s="159">
        <v>0.12816267385435598</v>
      </c>
    </row>
    <row r="13" spans="1:11" x14ac:dyDescent="0.25">
      <c r="A13" s="185" t="s">
        <v>11</v>
      </c>
      <c r="B13" s="61">
        <v>9263.5903760681995</v>
      </c>
      <c r="C13" s="61">
        <v>10959.630764050091</v>
      </c>
      <c r="D13" s="40">
        <v>12234.835990322341</v>
      </c>
      <c r="E13" s="158">
        <f t="shared" si="0"/>
        <v>0.18308672114469626</v>
      </c>
      <c r="F13" s="158">
        <f t="shared" si="0"/>
        <v>0.1163547617366083</v>
      </c>
      <c r="G13" s="159">
        <v>0.12816267385435598</v>
      </c>
    </row>
    <row r="14" spans="1:11" x14ac:dyDescent="0.25">
      <c r="A14" s="185" t="s">
        <v>28</v>
      </c>
      <c r="B14" s="61">
        <v>10459.56800055147</v>
      </c>
      <c r="C14" s="61">
        <v>11311.76631047314</v>
      </c>
      <c r="D14" s="61">
        <v>12761.512526839</v>
      </c>
      <c r="E14" s="158">
        <f t="shared" si="0"/>
        <v>8.147547870779559E-2</v>
      </c>
      <c r="F14" s="158">
        <f>(D14/C14)-1</f>
        <v>0.12816267385435598</v>
      </c>
    </row>
    <row r="15" spans="1:11" x14ac:dyDescent="0.25">
      <c r="F15" s="159"/>
    </row>
    <row r="20" spans="8:8" x14ac:dyDescent="0.25">
      <c r="H20" t="s">
        <v>1008</v>
      </c>
    </row>
  </sheetData>
  <mergeCells count="1">
    <mergeCell ref="A1:K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1</vt:i4>
      </vt:variant>
    </vt:vector>
  </HeadingPairs>
  <TitlesOfParts>
    <vt:vector size="36" baseType="lpstr">
      <vt:lpstr>Sommaire</vt:lpstr>
      <vt:lpstr>Graphique 1</vt:lpstr>
      <vt:lpstr>Tableau 1</vt:lpstr>
      <vt:lpstr>Tableau 2</vt:lpstr>
      <vt:lpstr>Tableau3</vt:lpstr>
      <vt:lpstr>Tableau4</vt:lpstr>
      <vt:lpstr>Tableau5</vt:lpstr>
      <vt:lpstr>Graphique 2</vt:lpstr>
      <vt:lpstr>Graphique3</vt:lpstr>
      <vt:lpstr>Graphique4</vt:lpstr>
      <vt:lpstr>Graphique5</vt:lpstr>
      <vt:lpstr>Tableau6</vt:lpstr>
      <vt:lpstr>Graphique 6</vt:lpstr>
      <vt:lpstr>Tableau7</vt:lpstr>
      <vt:lpstr>Graphique 7</vt:lpstr>
      <vt:lpstr>Tableau8</vt:lpstr>
      <vt:lpstr>Tableau9</vt:lpstr>
      <vt:lpstr>Tableau10</vt:lpstr>
      <vt:lpstr>Tableau11</vt:lpstr>
      <vt:lpstr>Graphique 8</vt:lpstr>
      <vt:lpstr>Graphique 9</vt:lpstr>
      <vt:lpstr>Graphique10</vt:lpstr>
      <vt:lpstr>Tableau12</vt:lpstr>
      <vt:lpstr>Tableau 13</vt:lpstr>
      <vt:lpstr>Tableau 14</vt:lpstr>
      <vt:lpstr>Graphique11</vt:lpstr>
      <vt:lpstr>Graphique12</vt:lpstr>
      <vt:lpstr>Graphique13</vt:lpstr>
      <vt:lpstr>Graphique14</vt:lpstr>
      <vt:lpstr>Graphique15</vt:lpstr>
      <vt:lpstr>Tableau 15</vt:lpstr>
      <vt:lpstr>Tableau 16</vt:lpstr>
      <vt:lpstr>Graphique16</vt:lpstr>
      <vt:lpstr>Tableau A1-A2</vt:lpstr>
      <vt:lpstr>Tableau A3</vt:lpstr>
      <vt:lpstr>Tableau5!_Toc76726347</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BELLO Constanza</dc:creator>
  <cp:lastModifiedBy>MONTOUT Sylvie</cp:lastModifiedBy>
  <dcterms:created xsi:type="dcterms:W3CDTF">2022-11-15T13:10:31Z</dcterms:created>
  <dcterms:modified xsi:type="dcterms:W3CDTF">2024-01-23T17:26:05Z</dcterms:modified>
</cp:coreProperties>
</file>